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filterPrivacy="1" codeName="ThisWorkbook" defaultThemeVersion="124226"/>
  <xr:revisionPtr revIDLastSave="0" documentId="13_ncr:1_{540884D9-1737-4336-9A06-59994DFFEFA7}" xr6:coauthVersionLast="47" xr6:coauthVersionMax="47" xr10:uidLastSave="{00000000-0000-0000-0000-000000000000}"/>
  <bookViews>
    <workbookView xWindow="2730" yWindow="2730" windowWidth="17370" windowHeight="16050" tabRatio="599" xr2:uid="{00000000-000D-0000-FFFF-FFFF00000000}"/>
  </bookViews>
  <sheets>
    <sheet name="別紙５" sheetId="22" r:id="rId1"/>
    <sheet name="データ" sheetId="50" state="hidden" r:id="rId2"/>
    <sheet name="事務所一覧" sheetId="51" state="hidden" r:id="rId3"/>
  </sheets>
  <definedNames>
    <definedName name="_xlnm._FilterDatabase" localSheetId="1" hidden="1">データ!$A$1:$H$216</definedName>
    <definedName name="_xlnm._FilterDatabase" localSheetId="0" hidden="1">別紙５!$C$4:$M$4</definedName>
    <definedName name="事務所">事務所一覧!$A:$A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7" i="50" l="1"/>
  <c r="F286" i="50"/>
  <c r="F285" i="50"/>
  <c r="F284" i="50"/>
  <c r="F283" i="50"/>
  <c r="F282" i="50"/>
  <c r="F281" i="50"/>
  <c r="F280" i="50"/>
  <c r="F279" i="50"/>
  <c r="F278" i="50"/>
  <c r="F277" i="50"/>
  <c r="F276" i="50"/>
  <c r="F275" i="50"/>
  <c r="F274" i="50"/>
  <c r="F273" i="50"/>
  <c r="F272" i="50"/>
  <c r="F271" i="50"/>
  <c r="F270" i="50"/>
  <c r="F269" i="50"/>
  <c r="F268" i="50"/>
  <c r="F267" i="50"/>
  <c r="F266" i="50"/>
  <c r="F265" i="50"/>
  <c r="F264" i="50"/>
  <c r="F263" i="50"/>
  <c r="F262" i="50"/>
  <c r="F261" i="50"/>
  <c r="F260" i="50"/>
  <c r="F259" i="50"/>
  <c r="F258" i="50"/>
  <c r="F257" i="50"/>
  <c r="F256" i="50"/>
  <c r="F255" i="50"/>
  <c r="F254" i="50"/>
  <c r="F253" i="50"/>
  <c r="F252" i="50"/>
  <c r="F251" i="50"/>
  <c r="F250" i="50"/>
  <c r="F249" i="50"/>
  <c r="F248" i="50"/>
  <c r="F247" i="50"/>
  <c r="F246" i="50"/>
  <c r="F245" i="50"/>
  <c r="F244" i="50"/>
  <c r="F243" i="50"/>
  <c r="F242" i="50"/>
  <c r="F241" i="50"/>
  <c r="F240" i="50"/>
  <c r="F239" i="50"/>
  <c r="F238" i="50"/>
  <c r="F237" i="50"/>
  <c r="F236" i="50"/>
  <c r="F235" i="50"/>
  <c r="F234" i="50"/>
  <c r="F233" i="50"/>
  <c r="F232" i="50"/>
  <c r="F231" i="50"/>
  <c r="F230" i="50"/>
  <c r="F229" i="50"/>
  <c r="F228" i="50"/>
  <c r="F227" i="50"/>
  <c r="F226" i="50"/>
  <c r="F225" i="50"/>
  <c r="F224" i="50"/>
  <c r="F223" i="50"/>
  <c r="F222" i="50"/>
  <c r="F221" i="50"/>
  <c r="F220" i="50"/>
  <c r="F219" i="50"/>
  <c r="F218" i="50"/>
  <c r="F217" i="50"/>
  <c r="F216" i="50"/>
  <c r="F215" i="50"/>
  <c r="F214" i="50"/>
  <c r="F213" i="50"/>
  <c r="F212" i="50"/>
  <c r="F211" i="50"/>
  <c r="F210" i="50"/>
  <c r="F209" i="50"/>
  <c r="F208" i="50"/>
  <c r="F207" i="50"/>
  <c r="F206" i="50"/>
  <c r="F205" i="50"/>
  <c r="F204" i="50"/>
  <c r="F203" i="50"/>
  <c r="F202" i="50"/>
  <c r="F201" i="50"/>
  <c r="F200" i="50"/>
  <c r="F199" i="50"/>
  <c r="F198" i="50"/>
  <c r="F197" i="50"/>
  <c r="F196" i="50"/>
  <c r="F195" i="50"/>
  <c r="F194" i="50"/>
  <c r="F193" i="50"/>
  <c r="F192" i="50"/>
  <c r="F191" i="50"/>
  <c r="F190" i="50"/>
  <c r="F189" i="50"/>
  <c r="F188" i="50"/>
  <c r="F187" i="50"/>
  <c r="F186" i="50"/>
  <c r="F185" i="50"/>
  <c r="F184" i="50"/>
  <c r="F183" i="50"/>
  <c r="F182" i="50"/>
  <c r="F181" i="50"/>
  <c r="F180" i="50"/>
  <c r="F179" i="50"/>
  <c r="F178" i="50"/>
  <c r="F177" i="50"/>
  <c r="F176" i="50"/>
  <c r="F175" i="50"/>
  <c r="F174" i="50"/>
  <c r="F173" i="50"/>
  <c r="F172" i="50"/>
  <c r="F171" i="50"/>
  <c r="F170" i="50"/>
  <c r="F169" i="50"/>
  <c r="F168" i="50"/>
  <c r="F167" i="50"/>
  <c r="F166" i="50"/>
  <c r="F165" i="50"/>
  <c r="F164" i="50"/>
  <c r="F163" i="50"/>
  <c r="F162" i="50"/>
  <c r="F161" i="50"/>
  <c r="F160" i="50"/>
  <c r="F159" i="50"/>
  <c r="F158" i="50"/>
  <c r="F157" i="50"/>
  <c r="F156" i="50"/>
  <c r="F155" i="50"/>
  <c r="F154" i="50"/>
  <c r="F153" i="50"/>
  <c r="F152" i="50"/>
  <c r="F151" i="50"/>
  <c r="F150" i="50"/>
  <c r="F149" i="50"/>
  <c r="F148" i="50"/>
  <c r="F147" i="50"/>
  <c r="F146" i="50"/>
  <c r="F145" i="50"/>
  <c r="F144" i="50"/>
  <c r="F143" i="50"/>
  <c r="F142" i="50"/>
  <c r="F141" i="50"/>
  <c r="F140" i="50"/>
  <c r="F139" i="50"/>
  <c r="F138" i="50"/>
  <c r="F137" i="50"/>
  <c r="F136" i="50"/>
  <c r="F135" i="50"/>
  <c r="F134" i="50"/>
  <c r="F133" i="50"/>
  <c r="F132" i="50"/>
  <c r="F131" i="50"/>
  <c r="F130" i="50"/>
  <c r="F129" i="50"/>
  <c r="F128" i="50"/>
  <c r="F127" i="50"/>
  <c r="F126" i="50"/>
  <c r="F125" i="50"/>
  <c r="F124" i="50"/>
  <c r="F123" i="50"/>
  <c r="F122" i="50"/>
  <c r="F121" i="50"/>
  <c r="F120" i="50"/>
  <c r="F119" i="50"/>
  <c r="F118" i="50"/>
  <c r="F117" i="50"/>
  <c r="F116" i="50"/>
  <c r="F115" i="50"/>
  <c r="F114" i="50"/>
  <c r="F113" i="50"/>
  <c r="F112" i="50"/>
  <c r="F111" i="50"/>
  <c r="F110" i="50"/>
  <c r="F109" i="50"/>
  <c r="F108" i="50"/>
  <c r="F107" i="50"/>
  <c r="F106" i="50"/>
  <c r="F105" i="50"/>
  <c r="F104" i="50"/>
  <c r="F103" i="50"/>
  <c r="F102" i="50"/>
  <c r="F101" i="50"/>
  <c r="F100" i="50"/>
  <c r="F99" i="50"/>
  <c r="F98" i="50"/>
  <c r="F97" i="50"/>
  <c r="F96" i="50"/>
  <c r="F95" i="50"/>
  <c r="F94" i="50"/>
  <c r="F93" i="50"/>
  <c r="F92" i="50"/>
  <c r="F91" i="50"/>
  <c r="F90" i="50"/>
  <c r="F89" i="50"/>
  <c r="F88" i="50"/>
  <c r="F87" i="50"/>
  <c r="F86" i="50"/>
  <c r="F85" i="50"/>
  <c r="F84" i="50"/>
  <c r="F83" i="50"/>
  <c r="F82" i="50"/>
  <c r="F81" i="50"/>
  <c r="F80" i="50"/>
  <c r="F79" i="50"/>
  <c r="F78" i="50"/>
  <c r="F77" i="50"/>
  <c r="F76" i="50"/>
  <c r="F75" i="50"/>
  <c r="F74" i="50"/>
  <c r="F73" i="50"/>
  <c r="F72" i="50"/>
  <c r="F71" i="50"/>
  <c r="F70" i="50"/>
  <c r="F69" i="50"/>
  <c r="F68" i="50"/>
  <c r="F67" i="50"/>
  <c r="F66" i="50"/>
  <c r="F65" i="50"/>
  <c r="F64" i="50"/>
  <c r="F63" i="50"/>
  <c r="F62" i="50"/>
  <c r="F61" i="50"/>
  <c r="F60" i="50"/>
  <c r="F59" i="50"/>
  <c r="F58" i="50"/>
  <c r="F57" i="50"/>
  <c r="F56" i="50"/>
  <c r="F55" i="50"/>
  <c r="F54" i="50"/>
  <c r="F53" i="50"/>
  <c r="F52" i="50"/>
  <c r="F51" i="50"/>
  <c r="F50" i="50"/>
  <c r="F49" i="50"/>
  <c r="F48" i="50"/>
  <c r="F47" i="50"/>
  <c r="F46" i="50"/>
  <c r="F45" i="50"/>
  <c r="F44" i="50"/>
  <c r="F43" i="50"/>
  <c r="F42" i="50"/>
  <c r="F41" i="50"/>
  <c r="F40" i="50"/>
  <c r="F39" i="50"/>
  <c r="F38" i="50"/>
  <c r="F37" i="50"/>
  <c r="F36" i="50"/>
  <c r="F35" i="50"/>
  <c r="F34" i="50"/>
  <c r="F33" i="50"/>
  <c r="F32" i="50"/>
  <c r="F31" i="50"/>
  <c r="F30" i="50"/>
  <c r="F29" i="50"/>
  <c r="F28" i="50"/>
  <c r="F27" i="50"/>
  <c r="F26" i="50"/>
  <c r="F25" i="50"/>
  <c r="F24" i="50"/>
  <c r="F23" i="50"/>
  <c r="F22" i="50"/>
  <c r="F21" i="50"/>
  <c r="F20" i="50"/>
  <c r="F19" i="50"/>
  <c r="F18" i="50"/>
  <c r="F17" i="50"/>
  <c r="F16" i="50"/>
  <c r="F15" i="50"/>
  <c r="F14" i="50"/>
  <c r="F13" i="50"/>
  <c r="F12" i="50"/>
  <c r="F11" i="50"/>
  <c r="F10" i="50"/>
  <c r="F9" i="50"/>
  <c r="F8" i="50"/>
  <c r="F7" i="50"/>
  <c r="F6" i="50"/>
  <c r="F5" i="50"/>
  <c r="F4" i="50"/>
  <c r="F3" i="50"/>
  <c r="F2" i="50"/>
  <c r="F1000" i="50" l="1"/>
  <c r="F999" i="50"/>
  <c r="F998" i="50"/>
  <c r="F997" i="50"/>
  <c r="F996" i="50"/>
  <c r="F995" i="50"/>
  <c r="F994" i="50"/>
  <c r="F993" i="50"/>
  <c r="F992" i="50"/>
  <c r="F991" i="50"/>
  <c r="F990" i="50"/>
  <c r="F989" i="50"/>
  <c r="F988" i="50"/>
  <c r="F987" i="50"/>
  <c r="F986" i="50"/>
  <c r="F985" i="50"/>
  <c r="F984" i="50"/>
  <c r="F983" i="50"/>
  <c r="F982" i="50"/>
  <c r="F981" i="50"/>
  <c r="F980" i="50"/>
  <c r="F979" i="50"/>
  <c r="F978" i="50"/>
  <c r="F977" i="50"/>
  <c r="F976" i="50"/>
  <c r="F975" i="50"/>
  <c r="F974" i="50"/>
  <c r="F973" i="50"/>
  <c r="F972" i="50"/>
  <c r="F971" i="50"/>
  <c r="F970" i="50"/>
  <c r="F969" i="50"/>
  <c r="F968" i="50"/>
  <c r="F967" i="50"/>
  <c r="F966" i="50"/>
  <c r="F965" i="50"/>
  <c r="F964" i="50"/>
  <c r="F963" i="50"/>
  <c r="F962" i="50"/>
  <c r="F961" i="50"/>
  <c r="F960" i="50"/>
  <c r="F959" i="50"/>
  <c r="F958" i="50"/>
  <c r="F957" i="50"/>
  <c r="F956" i="50"/>
  <c r="F955" i="50"/>
  <c r="F954" i="50"/>
  <c r="F953" i="50"/>
  <c r="F952" i="50"/>
  <c r="F951" i="50"/>
  <c r="F950" i="50"/>
  <c r="F949" i="50"/>
  <c r="F948" i="50"/>
  <c r="F947" i="50"/>
  <c r="F946" i="50"/>
  <c r="F945" i="50"/>
  <c r="F944" i="50"/>
  <c r="F943" i="50"/>
  <c r="F942" i="50"/>
  <c r="F941" i="50"/>
  <c r="F940" i="50"/>
  <c r="F939" i="50"/>
  <c r="F938" i="50"/>
  <c r="F937" i="50"/>
  <c r="F936" i="50"/>
  <c r="F935" i="50"/>
  <c r="F934" i="50"/>
  <c r="F933" i="50"/>
  <c r="F932" i="50"/>
  <c r="F931" i="50"/>
  <c r="F930" i="50"/>
  <c r="F929" i="50"/>
  <c r="F928" i="50"/>
  <c r="F927" i="50"/>
  <c r="F926" i="50"/>
  <c r="F925" i="50"/>
  <c r="F924" i="50"/>
  <c r="F923" i="50"/>
  <c r="F922" i="50"/>
  <c r="F921" i="50"/>
  <c r="F920" i="50"/>
  <c r="F919" i="50"/>
  <c r="F918" i="50"/>
  <c r="F917" i="50"/>
  <c r="F916" i="50"/>
  <c r="F915" i="50"/>
  <c r="F914" i="50"/>
  <c r="F913" i="50"/>
  <c r="F912" i="50"/>
  <c r="F911" i="50"/>
  <c r="F910" i="50"/>
  <c r="F909" i="50"/>
  <c r="F908" i="50"/>
  <c r="F907" i="50"/>
  <c r="F906" i="50"/>
  <c r="F905" i="50"/>
  <c r="F904" i="50"/>
  <c r="F903" i="50"/>
  <c r="F902" i="50"/>
  <c r="F901" i="50"/>
  <c r="F900" i="50"/>
  <c r="F899" i="50"/>
  <c r="F898" i="50"/>
  <c r="F897" i="50"/>
  <c r="F896" i="50"/>
  <c r="F895" i="50"/>
  <c r="F894" i="50"/>
  <c r="F893" i="50"/>
  <c r="F892" i="50"/>
  <c r="F891" i="50"/>
  <c r="F890" i="50"/>
  <c r="F889" i="50"/>
  <c r="F888" i="50"/>
  <c r="F887" i="50"/>
  <c r="F886" i="50"/>
  <c r="F885" i="50"/>
  <c r="F884" i="50"/>
  <c r="F883" i="50"/>
  <c r="F882" i="50"/>
  <c r="F881" i="50"/>
  <c r="F880" i="50"/>
  <c r="F879" i="50"/>
  <c r="F878" i="50"/>
  <c r="F877" i="50"/>
  <c r="F876" i="50"/>
  <c r="F875" i="50"/>
  <c r="F874" i="50"/>
  <c r="F873" i="50"/>
  <c r="F872" i="50"/>
  <c r="F871" i="50"/>
  <c r="F870" i="50"/>
  <c r="F869" i="50"/>
  <c r="F868" i="50"/>
  <c r="F867" i="50"/>
  <c r="F866" i="50"/>
  <c r="F865" i="50"/>
  <c r="F864" i="50"/>
  <c r="F863" i="50"/>
  <c r="F862" i="50"/>
  <c r="F861" i="50"/>
  <c r="F860" i="50"/>
  <c r="F859" i="50"/>
  <c r="F858" i="50"/>
  <c r="F857" i="50"/>
  <c r="F856" i="50"/>
  <c r="F855" i="50"/>
  <c r="F854" i="50"/>
  <c r="F853" i="50"/>
  <c r="F852" i="50"/>
  <c r="F851" i="50"/>
  <c r="F850" i="50"/>
  <c r="F849" i="50"/>
  <c r="F848" i="50"/>
  <c r="F847" i="50"/>
  <c r="F846" i="50"/>
  <c r="F845" i="50"/>
  <c r="F844" i="50"/>
  <c r="F843" i="50"/>
  <c r="F842" i="50"/>
  <c r="F841" i="50"/>
  <c r="F840" i="50"/>
  <c r="F839" i="50"/>
  <c r="F838" i="50"/>
  <c r="F837" i="50"/>
  <c r="F836" i="50"/>
  <c r="F835" i="50"/>
  <c r="F834" i="50"/>
  <c r="F833" i="50"/>
  <c r="F832" i="50"/>
  <c r="F831" i="50"/>
  <c r="F830" i="50"/>
  <c r="F829" i="50"/>
  <c r="F828" i="50"/>
  <c r="F827" i="50"/>
  <c r="F826" i="50"/>
  <c r="F825" i="50"/>
  <c r="F824" i="50"/>
  <c r="F823" i="50"/>
  <c r="F822" i="50"/>
  <c r="F821" i="50"/>
  <c r="F820" i="50"/>
  <c r="F819" i="50"/>
  <c r="F818" i="50"/>
  <c r="F817" i="50"/>
  <c r="F816" i="50"/>
  <c r="F815" i="50"/>
  <c r="F814" i="50"/>
  <c r="F813" i="50"/>
  <c r="F812" i="50"/>
  <c r="F811" i="50"/>
  <c r="F810" i="50"/>
  <c r="F809" i="50"/>
  <c r="F808" i="50"/>
  <c r="F807" i="50"/>
  <c r="F806" i="50"/>
  <c r="F805" i="50"/>
  <c r="F804" i="50"/>
  <c r="F803" i="50"/>
  <c r="F802" i="50"/>
  <c r="F801" i="50"/>
  <c r="F800" i="50"/>
  <c r="F799" i="50"/>
  <c r="F798" i="50"/>
  <c r="F797" i="50"/>
  <c r="F796" i="50"/>
  <c r="F795" i="50"/>
  <c r="F794" i="50"/>
  <c r="F793" i="50"/>
  <c r="F792" i="50"/>
  <c r="F791" i="50"/>
  <c r="F790" i="50"/>
  <c r="F789" i="50"/>
  <c r="F788" i="50"/>
  <c r="F787" i="50"/>
  <c r="F786" i="50"/>
  <c r="F785" i="50"/>
  <c r="F784" i="50"/>
  <c r="F783" i="50"/>
  <c r="F782" i="50"/>
  <c r="F781" i="50"/>
  <c r="F780" i="50"/>
  <c r="F779" i="50"/>
  <c r="F778" i="50"/>
  <c r="F777" i="50"/>
  <c r="F776" i="50"/>
  <c r="F775" i="50"/>
  <c r="F774" i="50"/>
  <c r="F773" i="50"/>
  <c r="F772" i="50"/>
  <c r="F771" i="50"/>
  <c r="F770" i="50"/>
  <c r="F769" i="50"/>
  <c r="F768" i="50"/>
  <c r="F767" i="50"/>
  <c r="F766" i="50"/>
  <c r="F765" i="50"/>
  <c r="F764" i="50"/>
  <c r="F763" i="50"/>
  <c r="F762" i="50"/>
  <c r="F761" i="50"/>
  <c r="F760" i="50"/>
  <c r="F759" i="50"/>
  <c r="F758" i="50"/>
  <c r="F757" i="50"/>
  <c r="F756" i="50"/>
  <c r="F755" i="50"/>
  <c r="F754" i="50"/>
  <c r="F753" i="50"/>
  <c r="F752" i="50"/>
  <c r="F751" i="50"/>
  <c r="F750" i="50"/>
  <c r="F749" i="50"/>
  <c r="F748" i="50"/>
  <c r="F747" i="50"/>
  <c r="F746" i="50"/>
  <c r="F745" i="50"/>
  <c r="F744" i="50"/>
  <c r="F743" i="50"/>
  <c r="F742" i="50"/>
  <c r="F741" i="50"/>
  <c r="F740" i="50"/>
  <c r="F739" i="50"/>
  <c r="F738" i="50"/>
  <c r="F737" i="50"/>
  <c r="F736" i="50"/>
  <c r="F735" i="50"/>
  <c r="F734" i="50"/>
  <c r="F733" i="50"/>
  <c r="F732" i="50"/>
  <c r="F731" i="50"/>
  <c r="F730" i="50"/>
  <c r="F729" i="50"/>
  <c r="F728" i="50"/>
  <c r="F727" i="50"/>
  <c r="F726" i="50"/>
  <c r="F725" i="50"/>
  <c r="F724" i="50"/>
  <c r="F723" i="50"/>
  <c r="F722" i="50"/>
  <c r="F721" i="50"/>
  <c r="F720" i="50"/>
  <c r="F719" i="50"/>
  <c r="F718" i="50"/>
  <c r="F717" i="50"/>
  <c r="F716" i="50"/>
  <c r="F715" i="50"/>
  <c r="F714" i="50"/>
  <c r="F713" i="50"/>
  <c r="F712" i="50"/>
  <c r="F711" i="50"/>
  <c r="F710" i="50"/>
  <c r="F709" i="50"/>
  <c r="F708" i="50"/>
  <c r="F707" i="50"/>
  <c r="F706" i="50"/>
  <c r="F705" i="50"/>
  <c r="F704" i="50"/>
  <c r="F703" i="50"/>
  <c r="F702" i="50"/>
  <c r="F701" i="50"/>
  <c r="F700" i="50"/>
  <c r="F699" i="50"/>
  <c r="F698" i="50"/>
  <c r="F697" i="50"/>
  <c r="F696" i="50"/>
  <c r="F695" i="50"/>
  <c r="F694" i="50"/>
  <c r="F693" i="50"/>
  <c r="F692" i="50"/>
  <c r="F691" i="50"/>
  <c r="F690" i="50"/>
  <c r="F689" i="50"/>
  <c r="F688" i="50"/>
  <c r="F687" i="50"/>
  <c r="F686" i="50"/>
  <c r="F685" i="50"/>
  <c r="F684" i="50"/>
  <c r="F683" i="50"/>
  <c r="F682" i="50"/>
  <c r="F681" i="50"/>
  <c r="F680" i="50"/>
  <c r="F679" i="50"/>
  <c r="F678" i="50"/>
  <c r="F677" i="50"/>
  <c r="F676" i="50"/>
  <c r="F675" i="50"/>
  <c r="F674" i="50"/>
  <c r="F673" i="50"/>
  <c r="F672" i="50"/>
  <c r="F671" i="50"/>
  <c r="F670" i="50"/>
  <c r="F669" i="50"/>
  <c r="F668" i="50"/>
  <c r="F667" i="50"/>
  <c r="F666" i="50"/>
  <c r="F665" i="50"/>
  <c r="F664" i="50"/>
  <c r="F663" i="50"/>
  <c r="F662" i="50"/>
  <c r="F661" i="50"/>
  <c r="F660" i="50"/>
  <c r="F659" i="50"/>
  <c r="F658" i="50"/>
  <c r="F657" i="50"/>
  <c r="F656" i="50"/>
  <c r="F655" i="50"/>
  <c r="F654" i="50"/>
  <c r="F653" i="50"/>
  <c r="F652" i="50"/>
  <c r="F651" i="50"/>
  <c r="F650" i="50"/>
  <c r="F649" i="50"/>
  <c r="F648" i="50"/>
  <c r="F647" i="50"/>
  <c r="F646" i="50"/>
  <c r="F645" i="50"/>
  <c r="F644" i="50"/>
  <c r="F643" i="50"/>
  <c r="F642" i="50"/>
  <c r="F641" i="50"/>
  <c r="F640" i="50"/>
  <c r="F639" i="50"/>
  <c r="F638" i="50"/>
  <c r="F637" i="50"/>
  <c r="F636" i="50"/>
  <c r="F635" i="50"/>
  <c r="F634" i="50"/>
  <c r="F633" i="50"/>
  <c r="F632" i="50"/>
  <c r="F631" i="50"/>
  <c r="F630" i="50"/>
  <c r="F629" i="50"/>
  <c r="F628" i="50"/>
  <c r="F627" i="50"/>
  <c r="F626" i="50"/>
  <c r="F625" i="50"/>
  <c r="F624" i="50"/>
  <c r="F623" i="50"/>
  <c r="F622" i="50"/>
  <c r="F621" i="50"/>
  <c r="F620" i="50"/>
  <c r="F619" i="50"/>
  <c r="F618" i="50"/>
  <c r="F617" i="50"/>
  <c r="F616" i="50"/>
  <c r="F615" i="50"/>
  <c r="F614" i="50"/>
  <c r="F613" i="50"/>
  <c r="F612" i="50"/>
  <c r="F611" i="50"/>
  <c r="F610" i="50"/>
  <c r="F609" i="50"/>
  <c r="F608" i="50"/>
  <c r="F607" i="50"/>
  <c r="F606" i="50"/>
  <c r="F605" i="50"/>
  <c r="F604" i="50"/>
  <c r="F603" i="50"/>
  <c r="F602" i="50"/>
  <c r="F601" i="50"/>
  <c r="F600" i="50"/>
  <c r="F599" i="50"/>
  <c r="F598" i="50"/>
  <c r="F597" i="50"/>
  <c r="F596" i="50"/>
  <c r="F595" i="50"/>
  <c r="F594" i="50"/>
  <c r="F593" i="50"/>
  <c r="F592" i="50"/>
  <c r="F591" i="50"/>
  <c r="F590" i="50"/>
  <c r="F589" i="50"/>
  <c r="F588" i="50"/>
  <c r="F587" i="50"/>
  <c r="F586" i="50"/>
  <c r="F585" i="50"/>
  <c r="F584" i="50"/>
  <c r="F583" i="50"/>
  <c r="F582" i="50"/>
  <c r="F581" i="50"/>
  <c r="F580" i="50"/>
  <c r="F579" i="50"/>
  <c r="F578" i="50"/>
  <c r="F577" i="50"/>
  <c r="F576" i="50"/>
  <c r="F575" i="50"/>
  <c r="F574" i="50"/>
  <c r="F573" i="50"/>
  <c r="F572" i="50"/>
  <c r="F571" i="50"/>
  <c r="F570" i="50"/>
  <c r="F569" i="50"/>
  <c r="F568" i="50"/>
  <c r="F567" i="50"/>
  <c r="F566" i="50"/>
  <c r="F565" i="50"/>
  <c r="F564" i="50"/>
  <c r="F563" i="50"/>
  <c r="F562" i="50"/>
  <c r="F561" i="50"/>
  <c r="F560" i="50"/>
  <c r="F559" i="50"/>
  <c r="F558" i="50"/>
  <c r="F557" i="50"/>
  <c r="F556" i="50"/>
  <c r="F555" i="50"/>
  <c r="F554" i="50"/>
  <c r="F553" i="50"/>
  <c r="F552" i="50"/>
  <c r="F551" i="50"/>
  <c r="F550" i="50"/>
  <c r="F549" i="50"/>
  <c r="F548" i="50"/>
  <c r="F547" i="50"/>
  <c r="F546" i="50"/>
  <c r="F545" i="50"/>
  <c r="F544" i="50"/>
  <c r="F543" i="50"/>
  <c r="F542" i="50"/>
  <c r="F541" i="50"/>
  <c r="F540" i="50"/>
  <c r="F539" i="50"/>
  <c r="F538" i="50"/>
  <c r="F537" i="50"/>
  <c r="F536" i="50"/>
  <c r="F535" i="50"/>
  <c r="F534" i="50"/>
  <c r="F533" i="50"/>
  <c r="F532" i="50"/>
  <c r="F531" i="50"/>
  <c r="F530" i="50"/>
  <c r="F529" i="50"/>
  <c r="F528" i="50"/>
  <c r="F527" i="50"/>
  <c r="F526" i="50"/>
  <c r="F525" i="50"/>
  <c r="F524" i="50"/>
  <c r="F523" i="50"/>
  <c r="F522" i="50"/>
  <c r="F521" i="50"/>
  <c r="F520" i="50"/>
  <c r="F519" i="50"/>
  <c r="F518" i="50"/>
  <c r="F517" i="50"/>
  <c r="F516" i="50"/>
  <c r="F515" i="50"/>
  <c r="F514" i="50"/>
  <c r="F513" i="50"/>
  <c r="F512" i="50"/>
  <c r="F511" i="50"/>
  <c r="F510" i="50"/>
  <c r="F509" i="50"/>
  <c r="F508" i="50"/>
  <c r="F507" i="50"/>
  <c r="F506" i="50"/>
  <c r="F505" i="50"/>
  <c r="F504" i="50"/>
  <c r="F503" i="50"/>
  <c r="F502" i="50"/>
  <c r="F501" i="50"/>
  <c r="F500" i="50"/>
  <c r="F499" i="50"/>
  <c r="F498" i="50"/>
  <c r="F497" i="50"/>
  <c r="F496" i="50"/>
  <c r="F495" i="50"/>
  <c r="F494" i="50"/>
  <c r="F493" i="50"/>
  <c r="F492" i="50"/>
  <c r="F491" i="50"/>
  <c r="F490" i="50"/>
  <c r="F489" i="50"/>
  <c r="F488" i="50"/>
  <c r="F487" i="50"/>
  <c r="F486" i="50"/>
  <c r="F485" i="50"/>
  <c r="F484" i="50"/>
  <c r="F483" i="50"/>
  <c r="F482" i="50"/>
  <c r="F481" i="50"/>
  <c r="F480" i="50"/>
  <c r="F479" i="50"/>
  <c r="F478" i="50"/>
  <c r="F477" i="50"/>
  <c r="F476" i="50"/>
  <c r="F475" i="50"/>
  <c r="F474" i="50"/>
  <c r="F473" i="50"/>
  <c r="F472" i="50"/>
  <c r="F471" i="50"/>
  <c r="F470" i="50"/>
  <c r="F469" i="50"/>
  <c r="F468" i="50"/>
  <c r="F467" i="50"/>
  <c r="F466" i="50"/>
  <c r="F465" i="50"/>
  <c r="F464" i="50"/>
  <c r="F463" i="50"/>
  <c r="F462" i="50"/>
  <c r="F461" i="50"/>
  <c r="F460" i="50"/>
  <c r="F459" i="50"/>
  <c r="F458" i="50"/>
  <c r="F457" i="50"/>
  <c r="F456" i="50"/>
  <c r="F455" i="50"/>
  <c r="F454" i="50"/>
  <c r="F453" i="50"/>
  <c r="F452" i="50"/>
  <c r="F451" i="50"/>
  <c r="F450" i="50"/>
  <c r="F449" i="50"/>
  <c r="F448" i="50"/>
  <c r="F447" i="50"/>
  <c r="F446" i="50"/>
  <c r="F445" i="50"/>
  <c r="F444" i="50"/>
  <c r="F443" i="50"/>
  <c r="F442" i="50"/>
  <c r="F441" i="50"/>
  <c r="F440" i="50"/>
  <c r="F439" i="50"/>
  <c r="F438" i="50"/>
  <c r="F437" i="50"/>
  <c r="F436" i="50"/>
  <c r="F435" i="50"/>
  <c r="F434" i="50"/>
  <c r="F433" i="50"/>
  <c r="F432" i="50"/>
  <c r="F431" i="50"/>
  <c r="F430" i="50"/>
  <c r="F429" i="50"/>
  <c r="F428" i="50"/>
  <c r="F427" i="50"/>
  <c r="F426" i="50"/>
  <c r="F425" i="50"/>
  <c r="F424" i="50"/>
  <c r="F423" i="50"/>
  <c r="F422" i="50"/>
  <c r="F421" i="50"/>
  <c r="F420" i="50"/>
  <c r="F419" i="50"/>
  <c r="F418" i="50"/>
  <c r="F417" i="50"/>
  <c r="F416" i="50"/>
  <c r="F415" i="50"/>
  <c r="F414" i="50"/>
  <c r="F413" i="50"/>
  <c r="F412" i="50"/>
  <c r="F411" i="50"/>
  <c r="F410" i="50"/>
  <c r="F409" i="50"/>
  <c r="F408" i="50"/>
  <c r="F407" i="50"/>
  <c r="F406" i="50"/>
  <c r="F405" i="50"/>
  <c r="F404" i="50"/>
  <c r="F403" i="50"/>
  <c r="F402" i="50"/>
  <c r="F401" i="50"/>
  <c r="F400" i="50"/>
  <c r="F399" i="50"/>
  <c r="F398" i="50"/>
  <c r="F397" i="50"/>
  <c r="F396" i="50"/>
  <c r="F395" i="50"/>
  <c r="F394" i="50"/>
  <c r="F393" i="50"/>
  <c r="F392" i="50"/>
  <c r="F391" i="50"/>
  <c r="F390" i="50"/>
  <c r="F389" i="50"/>
  <c r="F388" i="50"/>
  <c r="F387" i="50"/>
  <c r="F386" i="50"/>
  <c r="F385" i="50"/>
  <c r="F384" i="50"/>
  <c r="F383" i="50"/>
  <c r="F382" i="50"/>
  <c r="F381" i="50"/>
  <c r="F380" i="50"/>
  <c r="F379" i="50"/>
  <c r="F378" i="50"/>
  <c r="F377" i="50"/>
  <c r="F376" i="50"/>
  <c r="F375" i="50"/>
  <c r="F374" i="50"/>
  <c r="F373" i="50"/>
  <c r="F372" i="50"/>
  <c r="F371" i="50"/>
  <c r="F370" i="50"/>
  <c r="F369" i="50"/>
  <c r="F368" i="50"/>
  <c r="F367" i="50"/>
  <c r="F366" i="50"/>
  <c r="F365" i="50"/>
  <c r="F364" i="50"/>
  <c r="F363" i="50"/>
  <c r="F362" i="50"/>
  <c r="F361" i="50"/>
  <c r="F360" i="50"/>
  <c r="F359" i="50"/>
  <c r="F358" i="50"/>
  <c r="F357" i="50"/>
  <c r="F356" i="50"/>
  <c r="F355" i="50"/>
  <c r="F354" i="50"/>
  <c r="F353" i="50"/>
  <c r="F352" i="50"/>
  <c r="F351" i="50"/>
  <c r="F350" i="50"/>
  <c r="F349" i="50"/>
  <c r="F348" i="50"/>
  <c r="F347" i="50"/>
  <c r="F346" i="50"/>
  <c r="F345" i="50"/>
  <c r="F344" i="50"/>
  <c r="F343" i="50"/>
  <c r="F342" i="50"/>
  <c r="F341" i="50"/>
  <c r="F340" i="50"/>
  <c r="F339" i="50"/>
  <c r="F338" i="50"/>
  <c r="F337" i="50"/>
  <c r="F336" i="50"/>
  <c r="F335" i="50"/>
  <c r="F334" i="50"/>
  <c r="F333" i="50"/>
  <c r="F332" i="50"/>
  <c r="F331" i="50"/>
  <c r="F330" i="50"/>
  <c r="F329" i="50"/>
  <c r="F328" i="50"/>
  <c r="F327" i="50"/>
  <c r="F326" i="50"/>
  <c r="F325" i="50"/>
  <c r="F324" i="50"/>
  <c r="F323" i="50"/>
  <c r="F322" i="50"/>
  <c r="F321" i="50"/>
  <c r="F320" i="50"/>
  <c r="F319" i="50"/>
  <c r="F318" i="50"/>
  <c r="F317" i="50"/>
  <c r="F316" i="50"/>
  <c r="F315" i="50"/>
  <c r="F314" i="50"/>
  <c r="F313" i="50"/>
  <c r="F312" i="50"/>
  <c r="F311" i="50"/>
  <c r="F310" i="50"/>
  <c r="F309" i="50"/>
  <c r="F308" i="50"/>
  <c r="F307" i="50"/>
  <c r="F306" i="50"/>
  <c r="F305" i="50"/>
  <c r="F304" i="50"/>
  <c r="F303" i="50"/>
  <c r="F302" i="50"/>
  <c r="F301" i="50"/>
  <c r="F300" i="50"/>
  <c r="F299" i="50"/>
  <c r="F298" i="50"/>
  <c r="F297" i="50"/>
  <c r="F296" i="50"/>
  <c r="F295" i="50"/>
  <c r="F294" i="50"/>
  <c r="F293" i="50"/>
  <c r="F292" i="50"/>
  <c r="F291" i="50"/>
  <c r="F290" i="50"/>
  <c r="F289" i="50"/>
  <c r="F288" i="50"/>
  <c r="F39" i="22" l="1" a="1"/>
  <c r="F39" i="22" s="1"/>
  <c r="F35" i="22" a="1"/>
  <c r="F35" i="22" s="1"/>
  <c r="F31" i="22" a="1"/>
  <c r="F31" i="22" s="1"/>
  <c r="F27" i="22" a="1"/>
  <c r="F27" i="22" s="1"/>
  <c r="F23" i="22" a="1"/>
  <c r="F23" i="22" s="1"/>
  <c r="F19" i="22" a="1"/>
  <c r="F19" i="22" s="1"/>
  <c r="F15" i="22" a="1"/>
  <c r="F15" i="22" s="1"/>
  <c r="F11" i="22" a="1"/>
  <c r="F11" i="22" s="1"/>
  <c r="L10" i="22" a="1"/>
  <c r="L10" i="22" s="1"/>
  <c r="F6" i="22" a="1"/>
  <c r="F6" i="22" s="1"/>
  <c r="L38" i="22" a="1"/>
  <c r="L38" i="22" s="1"/>
  <c r="L34" i="22" a="1"/>
  <c r="L34" i="22" s="1"/>
  <c r="L30" i="22" a="1"/>
  <c r="L30" i="22" s="1"/>
  <c r="L26" i="22" a="1"/>
  <c r="L26" i="22" s="1"/>
  <c r="L22" i="22" a="1"/>
  <c r="L22" i="22" s="1"/>
  <c r="L18" i="22" a="1"/>
  <c r="L18" i="22" s="1"/>
  <c r="L14" i="22" a="1"/>
  <c r="L14" i="22" s="1"/>
  <c r="F38" i="22" a="1"/>
  <c r="F38" i="22" s="1"/>
  <c r="F34" i="22" a="1"/>
  <c r="F34" i="22" s="1"/>
  <c r="F30" i="22" a="1"/>
  <c r="F30" i="22" s="1"/>
  <c r="F26" i="22" a="1"/>
  <c r="F26" i="22" s="1"/>
  <c r="F22" i="22" a="1"/>
  <c r="F22" i="22" s="1"/>
  <c r="F18" i="22" a="1"/>
  <c r="F18" i="22" s="1"/>
  <c r="F14" i="22" a="1"/>
  <c r="F14" i="22" s="1"/>
  <c r="F13" i="22" a="1"/>
  <c r="F13" i="22" s="1"/>
  <c r="L37" i="22" a="1"/>
  <c r="L37" i="22" s="1"/>
  <c r="L33" i="22" a="1"/>
  <c r="L33" i="22" s="1"/>
  <c r="L29" i="22" a="1"/>
  <c r="L29" i="22" s="1"/>
  <c r="L25" i="22" a="1"/>
  <c r="L25" i="22" s="1"/>
  <c r="L21" i="22" a="1"/>
  <c r="L21" i="22" s="1"/>
  <c r="L17" i="22" a="1"/>
  <c r="L17" i="22" s="1"/>
  <c r="L13" i="22" a="1"/>
  <c r="L13" i="22" s="1"/>
  <c r="L9" i="22" a="1"/>
  <c r="L9" i="22" s="1"/>
  <c r="L5" i="22" a="1"/>
  <c r="L5" i="22" s="1"/>
  <c r="F5" i="22" a="1"/>
  <c r="F5" i="22" s="1"/>
  <c r="F37" i="22" a="1"/>
  <c r="F37" i="22" s="1"/>
  <c r="F33" i="22" a="1"/>
  <c r="F33" i="22" s="1"/>
  <c r="F29" i="22" a="1"/>
  <c r="F29" i="22" s="1"/>
  <c r="F25" i="22" a="1"/>
  <c r="F25" i="22" s="1"/>
  <c r="F21" i="22" a="1"/>
  <c r="F21" i="22" s="1"/>
  <c r="L36" i="22" a="1"/>
  <c r="L36" i="22" s="1"/>
  <c r="L32" i="22" a="1"/>
  <c r="L32" i="22" s="1"/>
  <c r="L28" i="22" a="1"/>
  <c r="L28" i="22" s="1"/>
  <c r="L24" i="22" a="1"/>
  <c r="L24" i="22" s="1"/>
  <c r="L20" i="22" a="1"/>
  <c r="L20" i="22" s="1"/>
  <c r="L16" i="22" a="1"/>
  <c r="L16" i="22" s="1"/>
  <c r="L12" i="22" a="1"/>
  <c r="L12" i="22" s="1"/>
  <c r="L8" i="22" a="1"/>
  <c r="L8" i="22" s="1"/>
  <c r="F36" i="22" a="1"/>
  <c r="F36" i="22" s="1"/>
  <c r="F32" i="22" a="1"/>
  <c r="F32" i="22" s="1"/>
  <c r="F28" i="22" a="1"/>
  <c r="F28" i="22" s="1"/>
  <c r="F24" i="22" a="1"/>
  <c r="F24" i="22" s="1"/>
  <c r="F20" i="22" a="1"/>
  <c r="F20" i="22" s="1"/>
  <c r="F16" i="22" a="1"/>
  <c r="F16" i="22" s="1"/>
  <c r="F12" i="22" a="1"/>
  <c r="F12" i="22" s="1"/>
  <c r="F8" i="22" a="1"/>
  <c r="F8" i="22" s="1"/>
  <c r="F17" i="22" a="1"/>
  <c r="F17" i="22" s="1"/>
  <c r="L35" i="22" a="1"/>
  <c r="L35" i="22" s="1"/>
  <c r="L31" i="22" a="1"/>
  <c r="L31" i="22" s="1"/>
  <c r="L27" i="22" a="1"/>
  <c r="L27" i="22" s="1"/>
  <c r="L23" i="22" a="1"/>
  <c r="L23" i="22" s="1"/>
  <c r="L19" i="22" a="1"/>
  <c r="L19" i="22" s="1"/>
  <c r="L15" i="22" a="1"/>
  <c r="L15" i="22" s="1"/>
  <c r="L11" i="22" a="1"/>
  <c r="L11" i="22" s="1"/>
  <c r="L7" i="22" a="1"/>
  <c r="L7" i="22" s="1"/>
  <c r="F7" i="22" a="1"/>
  <c r="F7" i="22" s="1"/>
  <c r="L6" i="22" a="1"/>
  <c r="L6" i="22" s="1"/>
  <c r="F10" i="22" a="1"/>
  <c r="F10" i="22" s="1"/>
  <c r="F9" i="22" a="1"/>
  <c r="F9" i="22" s="1"/>
  <c r="D39" i="22" a="1"/>
  <c r="D39" i="22" s="1"/>
  <c r="D35" i="22" a="1"/>
  <c r="D35" i="22" s="1"/>
  <c r="D31" i="22" a="1"/>
  <c r="D31" i="22" s="1"/>
  <c r="D27" i="22" a="1"/>
  <c r="D27" i="22" s="1"/>
  <c r="D23" i="22" a="1"/>
  <c r="D23" i="22" s="1"/>
  <c r="D19" i="22" a="1"/>
  <c r="D19" i="22" s="1"/>
  <c r="J38" i="22" a="1"/>
  <c r="J38" i="22" s="1"/>
  <c r="J34" i="22" a="1"/>
  <c r="J34" i="22" s="1"/>
  <c r="J30" i="22" a="1"/>
  <c r="J30" i="22" s="1"/>
  <c r="J26" i="22" a="1"/>
  <c r="J26" i="22" s="1"/>
  <c r="J22" i="22" a="1"/>
  <c r="J22" i="22" s="1"/>
  <c r="J18" i="22" a="1"/>
  <c r="J18" i="22" s="1"/>
  <c r="J14" i="22" a="1"/>
  <c r="J14" i="22" s="1"/>
  <c r="J10" i="22" a="1"/>
  <c r="J10" i="22" s="1"/>
  <c r="J6" i="22" a="1"/>
  <c r="J6" i="22" s="1"/>
  <c r="D38" i="22" a="1"/>
  <c r="D38" i="22" s="1"/>
  <c r="D34" i="22" a="1"/>
  <c r="D34" i="22" s="1"/>
  <c r="D30" i="22" a="1"/>
  <c r="D30" i="22" s="1"/>
  <c r="D26" i="22" a="1"/>
  <c r="D26" i="22" s="1"/>
  <c r="D22" i="22" a="1"/>
  <c r="D22" i="22" s="1"/>
  <c r="D18" i="22" a="1"/>
  <c r="D18" i="22" s="1"/>
  <c r="D14" i="22" a="1"/>
  <c r="D14" i="22" s="1"/>
  <c r="D10" i="22" a="1"/>
  <c r="D10" i="22" s="1"/>
  <c r="D6" i="22" a="1"/>
  <c r="D6" i="22" s="1"/>
  <c r="J11" i="22" a="1"/>
  <c r="J11" i="22" s="1"/>
  <c r="D11" i="22" a="1"/>
  <c r="D11" i="22" s="1"/>
  <c r="J37" i="22" a="1"/>
  <c r="J37" i="22" s="1"/>
  <c r="J33" i="22" a="1"/>
  <c r="J33" i="22" s="1"/>
  <c r="J29" i="22" a="1"/>
  <c r="J29" i="22" s="1"/>
  <c r="J25" i="22" a="1"/>
  <c r="J25" i="22" s="1"/>
  <c r="J21" i="22" a="1"/>
  <c r="J21" i="22" s="1"/>
  <c r="J17" i="22" a="1"/>
  <c r="J17" i="22" s="1"/>
  <c r="J13" i="22" a="1"/>
  <c r="J13" i="22" s="1"/>
  <c r="J9" i="22" a="1"/>
  <c r="J9" i="22" s="1"/>
  <c r="J5" i="22" a="1"/>
  <c r="J5" i="22" s="1"/>
  <c r="D9" i="22" a="1"/>
  <c r="D9" i="22" s="1"/>
  <c r="D8" i="22" a="1"/>
  <c r="D8" i="22" s="1"/>
  <c r="D37" i="22" a="1"/>
  <c r="D37" i="22" s="1"/>
  <c r="D33" i="22" a="1"/>
  <c r="D33" i="22" s="1"/>
  <c r="D29" i="22" a="1"/>
  <c r="D29" i="22" s="1"/>
  <c r="D25" i="22" a="1"/>
  <c r="D25" i="22" s="1"/>
  <c r="D21" i="22" a="1"/>
  <c r="D21" i="22" s="1"/>
  <c r="D17" i="22" a="1"/>
  <c r="D17" i="22" s="1"/>
  <c r="D13" i="22" a="1"/>
  <c r="D13" i="22" s="1"/>
  <c r="D5" i="22" a="1"/>
  <c r="D5" i="22" s="1"/>
  <c r="D15" i="22" a="1"/>
  <c r="D15" i="22" s="1"/>
  <c r="J36" i="22" a="1"/>
  <c r="J36" i="22" s="1"/>
  <c r="J32" i="22" a="1"/>
  <c r="J32" i="22" s="1"/>
  <c r="J28" i="22" a="1"/>
  <c r="J28" i="22" s="1"/>
  <c r="J24" i="22" a="1"/>
  <c r="J24" i="22" s="1"/>
  <c r="J20" i="22" a="1"/>
  <c r="J20" i="22" s="1"/>
  <c r="J16" i="22" a="1"/>
  <c r="J16" i="22" s="1"/>
  <c r="J12" i="22" a="1"/>
  <c r="J12" i="22" s="1"/>
  <c r="J8" i="22" a="1"/>
  <c r="J8" i="22" s="1"/>
  <c r="D20" i="22" a="1"/>
  <c r="D20" i="22" s="1"/>
  <c r="J7" i="22" a="1"/>
  <c r="J7" i="22" s="1"/>
  <c r="D36" i="22" a="1"/>
  <c r="D36" i="22" s="1"/>
  <c r="D32" i="22" a="1"/>
  <c r="D32" i="22" s="1"/>
  <c r="D28" i="22" a="1"/>
  <c r="D28" i="22" s="1"/>
  <c r="D24" i="22" a="1"/>
  <c r="D24" i="22" s="1"/>
  <c r="D16" i="22" a="1"/>
  <c r="D16" i="22" s="1"/>
  <c r="D12" i="22" a="1"/>
  <c r="D12" i="22" s="1"/>
  <c r="J35" i="22" a="1"/>
  <c r="J35" i="22" s="1"/>
  <c r="J31" i="22" a="1"/>
  <c r="J31" i="22" s="1"/>
  <c r="J27" i="22" a="1"/>
  <c r="J27" i="22" s="1"/>
  <c r="J23" i="22" a="1"/>
  <c r="J23" i="22" s="1"/>
  <c r="J19" i="22" a="1"/>
  <c r="J19" i="22" s="1"/>
  <c r="J15" i="22" a="1"/>
  <c r="J15" i="22" s="1"/>
  <c r="D7" i="22" a="1"/>
  <c r="D7" i="22" s="1"/>
  <c r="K37" i="22" a="1"/>
  <c r="K37" i="22" s="1"/>
  <c r="C34" i="22" a="1"/>
  <c r="C34" i="22" s="1"/>
  <c r="K29" i="22" a="1"/>
  <c r="K29" i="22" s="1"/>
  <c r="K26" i="22" a="1"/>
  <c r="K26" i="22" s="1"/>
  <c r="I25" i="22"/>
  <c r="I22" i="22"/>
  <c r="C22" i="22" a="1"/>
  <c r="C22" i="22" s="1"/>
  <c r="E21" i="22" a="1"/>
  <c r="E21" i="22" s="1"/>
  <c r="K17" i="22" a="1"/>
  <c r="K17" i="22" s="1"/>
  <c r="C17" i="22" a="1"/>
  <c r="C17" i="22" s="1"/>
  <c r="E16" i="22" a="1"/>
  <c r="E16" i="22" s="1"/>
  <c r="K12" i="22" a="1"/>
  <c r="K12" i="22" s="1"/>
  <c r="E39" i="22" a="1"/>
  <c r="E39" i="22" s="1"/>
  <c r="K36" i="22" a="1"/>
  <c r="K36" i="22" s="1"/>
  <c r="I35" i="22"/>
  <c r="I34" i="22"/>
  <c r="E33" i="22" a="1"/>
  <c r="E33" i="22" s="1"/>
  <c r="C31" i="22" a="1"/>
  <c r="C31" i="22" s="1"/>
  <c r="E30" i="22" a="1"/>
  <c r="E30" i="22" s="1"/>
  <c r="K28" i="22" a="1"/>
  <c r="K28" i="22" s="1"/>
  <c r="I27" i="22"/>
  <c r="C26" i="22" a="1"/>
  <c r="C26" i="22" s="1"/>
  <c r="I24" i="22"/>
  <c r="C24" i="22" a="1"/>
  <c r="C24" i="22" s="1"/>
  <c r="E23" i="22" a="1"/>
  <c r="E23" i="22" s="1"/>
  <c r="C19" i="22" a="1"/>
  <c r="C19" i="22" s="1"/>
  <c r="E18" i="22" a="1"/>
  <c r="E18" i="22" s="1"/>
  <c r="K14" i="22" a="1"/>
  <c r="K14" i="22" s="1"/>
  <c r="I13" i="22"/>
  <c r="I11" i="22"/>
  <c r="I9" i="22"/>
  <c r="C8" i="22" a="1"/>
  <c r="C8" i="22" s="1"/>
  <c r="E38" i="22" a="1"/>
  <c r="E38" i="22" s="1"/>
  <c r="K31" i="22" a="1"/>
  <c r="K31" i="22" s="1"/>
  <c r="I26" i="22"/>
  <c r="C21" i="22" a="1"/>
  <c r="C21" i="22" s="1"/>
  <c r="E20" i="22" a="1"/>
  <c r="E20" i="22" s="1"/>
  <c r="K19" i="22" a="1"/>
  <c r="K19" i="22" s="1"/>
  <c r="K16" i="22" a="1"/>
  <c r="K16" i="22" s="1"/>
  <c r="I15" i="22"/>
  <c r="I12" i="22"/>
  <c r="C12" i="22" a="1"/>
  <c r="C12" i="22" s="1"/>
  <c r="I10" i="22"/>
  <c r="C10" i="22" a="1"/>
  <c r="C10" i="22" s="1"/>
  <c r="I8" i="22"/>
  <c r="C7" i="22" a="1"/>
  <c r="C7" i="22" s="1"/>
  <c r="K5" i="22" a="1"/>
  <c r="K5" i="22" s="1"/>
  <c r="C39" i="22" a="1"/>
  <c r="C39" i="22" s="1"/>
  <c r="I37" i="22"/>
  <c r="I36" i="22"/>
  <c r="C36" i="22" a="1"/>
  <c r="C36" i="22" s="1"/>
  <c r="E35" i="22" a="1"/>
  <c r="E35" i="22" s="1"/>
  <c r="C33" i="22" a="1"/>
  <c r="C33" i="22" s="1"/>
  <c r="E32" i="22" a="1"/>
  <c r="E32" i="22" s="1"/>
  <c r="K30" i="22" a="1"/>
  <c r="K30" i="22" s="1"/>
  <c r="I29" i="22"/>
  <c r="I28" i="22"/>
  <c r="C28" i="22" a="1"/>
  <c r="C28" i="22" s="1"/>
  <c r="E25" i="22" a="1"/>
  <c r="E25" i="22" s="1"/>
  <c r="K21" i="22" a="1"/>
  <c r="K21" i="22" s="1"/>
  <c r="K18" i="22" a="1"/>
  <c r="K18" i="22" s="1"/>
  <c r="I17" i="22"/>
  <c r="I14" i="22"/>
  <c r="C14" i="22" a="1"/>
  <c r="C14" i="22" s="1"/>
  <c r="E13" i="22" a="1"/>
  <c r="E13" i="22" s="1"/>
  <c r="E6" i="22" a="1"/>
  <c r="E6" i="22" s="1"/>
  <c r="C5" i="22" a="1"/>
  <c r="C5" i="22" s="1"/>
  <c r="E11" i="22" a="1"/>
  <c r="E11" i="22" s="1"/>
  <c r="E7" i="22" a="1"/>
  <c r="E7" i="22" s="1"/>
  <c r="K33" i="22" a="1"/>
  <c r="K33" i="22" s="1"/>
  <c r="E27" i="22" a="1"/>
  <c r="E27" i="22" s="1"/>
  <c r="K23" i="22" a="1"/>
  <c r="K23" i="22" s="1"/>
  <c r="C23" i="22" a="1"/>
  <c r="C23" i="22" s="1"/>
  <c r="E22" i="22" a="1"/>
  <c r="E22" i="22" s="1"/>
  <c r="K20" i="22" a="1"/>
  <c r="K20" i="22" s="1"/>
  <c r="I19" i="22"/>
  <c r="C18" i="22" a="1"/>
  <c r="C18" i="22" s="1"/>
  <c r="I16" i="22"/>
  <c r="C16" i="22" a="1"/>
  <c r="C16" i="22" s="1"/>
  <c r="E15" i="22" a="1"/>
  <c r="E15" i="22" s="1"/>
  <c r="E9" i="22" a="1"/>
  <c r="E9" i="22" s="1"/>
  <c r="K38" i="22" a="1"/>
  <c r="K38" i="22" s="1"/>
  <c r="E37" i="22" a="1"/>
  <c r="E37" i="22" s="1"/>
  <c r="C35" i="22" a="1"/>
  <c r="C35" i="22" s="1"/>
  <c r="E34" i="22" a="1"/>
  <c r="E34" i="22" s="1"/>
  <c r="K32" i="22" a="1"/>
  <c r="K32" i="22" s="1"/>
  <c r="I31" i="22"/>
  <c r="I30" i="22"/>
  <c r="C30" i="22" a="1"/>
  <c r="C30" i="22" s="1"/>
  <c r="E29" i="22" a="1"/>
  <c r="E29" i="22" s="1"/>
  <c r="K25" i="22" a="1"/>
  <c r="K25" i="22" s="1"/>
  <c r="C25" i="22" a="1"/>
  <c r="C25" i="22" s="1"/>
  <c r="E24" i="22" a="1"/>
  <c r="E24" i="22" s="1"/>
  <c r="I18" i="22"/>
  <c r="K7" i="22" a="1"/>
  <c r="K7" i="22" s="1"/>
  <c r="K6" i="22" a="1"/>
  <c r="K6" i="22" s="1"/>
  <c r="I5" i="22"/>
  <c r="C15" i="22" a="1"/>
  <c r="C15" i="22" s="1"/>
  <c r="I7" i="22"/>
  <c r="K10" i="22" a="1"/>
  <c r="K10" i="22" s="1"/>
  <c r="E5" i="22" a="1"/>
  <c r="E5" i="22" s="1"/>
  <c r="C38" i="22" a="1"/>
  <c r="C38" i="22" s="1"/>
  <c r="C27" i="22" a="1"/>
  <c r="C27" i="22" s="1"/>
  <c r="E26" i="22" a="1"/>
  <c r="E26" i="22" s="1"/>
  <c r="K22" i="22" a="1"/>
  <c r="K22" i="22" s="1"/>
  <c r="I21" i="22"/>
  <c r="I20" i="22"/>
  <c r="C20" i="22" a="1"/>
  <c r="C20" i="22" s="1"/>
  <c r="E17" i="22" a="1"/>
  <c r="E17" i="22" s="1"/>
  <c r="K13" i="22" a="1"/>
  <c r="K13" i="22" s="1"/>
  <c r="C13" i="22" a="1"/>
  <c r="C13" i="22" s="1"/>
  <c r="E12" i="22" a="1"/>
  <c r="E12" i="22" s="1"/>
  <c r="K11" i="22" a="1"/>
  <c r="K11" i="22" s="1"/>
  <c r="C11" i="22" a="1"/>
  <c r="C11" i="22" s="1"/>
  <c r="E10" i="22" a="1"/>
  <c r="E10" i="22" s="1"/>
  <c r="K9" i="22" a="1"/>
  <c r="K9" i="22" s="1"/>
  <c r="C9" i="22" a="1"/>
  <c r="C9" i="22" s="1"/>
  <c r="E8" i="22" a="1"/>
  <c r="E8" i="22" s="1"/>
  <c r="K15" i="22" a="1"/>
  <c r="K15" i="22" s="1"/>
  <c r="C6" i="22" a="1"/>
  <c r="C6" i="22" s="1"/>
  <c r="K8" i="22" a="1"/>
  <c r="K8" i="22" s="1"/>
  <c r="I38" i="22"/>
  <c r="C37" i="22" a="1"/>
  <c r="C37" i="22" s="1"/>
  <c r="E36" i="22" a="1"/>
  <c r="E36" i="22" s="1"/>
  <c r="K35" i="22" a="1"/>
  <c r="K35" i="22" s="1"/>
  <c r="K34" i="22" a="1"/>
  <c r="K34" i="22" s="1"/>
  <c r="I33" i="22"/>
  <c r="I32" i="22"/>
  <c r="C32" i="22" a="1"/>
  <c r="C32" i="22" s="1"/>
  <c r="E31" i="22" a="1"/>
  <c r="E31" i="22" s="1"/>
  <c r="C29" i="22" a="1"/>
  <c r="C29" i="22" s="1"/>
  <c r="E28" i="22" a="1"/>
  <c r="E28" i="22" s="1"/>
  <c r="K27" i="22" a="1"/>
  <c r="K27" i="22" s="1"/>
  <c r="K24" i="22" a="1"/>
  <c r="K24" i="22" s="1"/>
  <c r="I23" i="22"/>
  <c r="E19" i="22" a="1"/>
  <c r="E19" i="22" s="1"/>
  <c r="E14" i="22" a="1"/>
  <c r="E14" i="22" s="1"/>
  <c r="I6" i="22"/>
  <c r="L39" i="22" l="1"/>
  <c r="G5" i="22" s="1"/>
  <c r="G22" i="22" l="1"/>
  <c r="M19" i="22"/>
  <c r="G10" i="22"/>
  <c r="G34" i="22"/>
  <c r="M38" i="22"/>
  <c r="G28" i="22"/>
  <c r="M30" i="22"/>
  <c r="G36" i="22"/>
  <c r="M34" i="22"/>
  <c r="M18" i="22"/>
  <c r="G25" i="22"/>
  <c r="G18" i="22"/>
  <c r="M29" i="22"/>
  <c r="G16" i="22"/>
  <c r="M31" i="22"/>
  <c r="G8" i="22"/>
  <c r="G29" i="22"/>
  <c r="G20" i="22"/>
  <c r="M33" i="22"/>
  <c r="M26" i="22"/>
  <c r="G15" i="22"/>
  <c r="G17" i="22"/>
  <c r="G33" i="22"/>
  <c r="M35" i="22"/>
  <c r="G35" i="22"/>
  <c r="M27" i="22"/>
  <c r="G7" i="22"/>
  <c r="M11" i="22"/>
  <c r="G32" i="22"/>
  <c r="M36" i="22"/>
  <c r="M20" i="22"/>
  <c r="G12" i="22"/>
  <c r="M9" i="22"/>
  <c r="G13" i="22"/>
  <c r="M7" i="22"/>
  <c r="G37" i="22"/>
  <c r="M22" i="22"/>
  <c r="M17" i="22"/>
  <c r="G39" i="22"/>
  <c r="M5" i="22"/>
  <c r="G27" i="22"/>
  <c r="M10" i="22"/>
  <c r="M12" i="22"/>
  <c r="M8" i="22"/>
  <c r="M25" i="22"/>
  <c r="G23" i="22"/>
  <c r="M16" i="22"/>
  <c r="G21" i="22"/>
  <c r="M32" i="22"/>
  <c r="M28" i="22"/>
  <c r="G9" i="22"/>
  <c r="M37" i="22"/>
  <c r="G31" i="22"/>
  <c r="G6" i="22"/>
  <c r="G38" i="22"/>
  <c r="M6" i="22"/>
  <c r="G30" i="22"/>
  <c r="G19" i="22"/>
  <c r="M24" i="22"/>
  <c r="M23" i="22"/>
  <c r="G24" i="22"/>
  <c r="G26" i="22"/>
  <c r="M14" i="22"/>
  <c r="G14" i="22"/>
  <c r="M13" i="22"/>
  <c r="M21" i="22"/>
  <c r="G11" i="22"/>
  <c r="M15" i="22"/>
</calcChain>
</file>

<file path=xl/sharedStrings.xml><?xml version="1.0" encoding="utf-8"?>
<sst xmlns="http://schemas.openxmlformats.org/spreadsheetml/2006/main" count="524" uniqueCount="224">
  <si>
    <t>企業名</t>
    <rPh sb="0" eb="3">
      <t>キギョウメイ</t>
    </rPh>
    <phoneticPr fontId="2"/>
  </si>
  <si>
    <t>ＮＯ</t>
  </si>
  <si>
    <t>＊企業の当初契約金額が大きい順に記入を行うこと。</t>
    <rPh sb="1" eb="3">
      <t>キギョウ</t>
    </rPh>
    <rPh sb="4" eb="6">
      <t>トウショ</t>
    </rPh>
    <rPh sb="6" eb="9">
      <t>ケイヤクキン</t>
    </rPh>
    <rPh sb="9" eb="10">
      <t>ガク</t>
    </rPh>
    <rPh sb="11" eb="12">
      <t>オオ</t>
    </rPh>
    <rPh sb="14" eb="15">
      <t>ジュン</t>
    </rPh>
    <rPh sb="16" eb="18">
      <t>キニュウ</t>
    </rPh>
    <rPh sb="19" eb="20">
      <t>オコナ</t>
    </rPh>
    <phoneticPr fontId="2"/>
  </si>
  <si>
    <t>事務所</t>
  </si>
  <si>
    <t>契約年月日</t>
  </si>
  <si>
    <t>当初契約額</t>
  </si>
  <si>
    <t>業者名＿漢字</t>
  </si>
  <si>
    <t>淀川河川事務所</t>
  </si>
  <si>
    <t>別紙５　（一般土木Ｃ等級工事）における各年度毎の受注業者ごとの当初契約金額および受注割合</t>
    <rPh sb="0" eb="2">
      <t>ベッシ</t>
    </rPh>
    <rPh sb="19" eb="22">
      <t>カクネンド</t>
    </rPh>
    <rPh sb="22" eb="23">
      <t>ゴト</t>
    </rPh>
    <rPh sb="24" eb="26">
      <t>ジュチュウ</t>
    </rPh>
    <rPh sb="26" eb="28">
      <t>ギョウシャ</t>
    </rPh>
    <rPh sb="31" eb="33">
      <t>トウショ</t>
    </rPh>
    <rPh sb="33" eb="36">
      <t>ケイヤクキン</t>
    </rPh>
    <rPh sb="36" eb="37">
      <t>ガク</t>
    </rPh>
    <rPh sb="40" eb="42">
      <t>ジュチュウ</t>
    </rPh>
    <rPh sb="42" eb="44">
      <t>ワリアイ</t>
    </rPh>
    <phoneticPr fontId="2"/>
  </si>
  <si>
    <t>検索したい事務所名</t>
    <rPh sb="0" eb="2">
      <t>ケンサク</t>
    </rPh>
    <rPh sb="5" eb="7">
      <t>ジム</t>
    </rPh>
    <rPh sb="7" eb="8">
      <t>ショ</t>
    </rPh>
    <rPh sb="8" eb="9">
      <t>メイ</t>
    </rPh>
    <phoneticPr fontId="2"/>
  </si>
  <si>
    <t>本店住所</t>
    <phoneticPr fontId="2"/>
  </si>
  <si>
    <t>合計</t>
    <phoneticPr fontId="2"/>
  </si>
  <si>
    <t>本店住所</t>
    <phoneticPr fontId="2"/>
  </si>
  <si>
    <t>和歌山河川国道事務所</t>
  </si>
  <si>
    <t>六甲砂防事務所</t>
  </si>
  <si>
    <t>浪速国道事務所</t>
  </si>
  <si>
    <t>紀南河川国道事務所</t>
  </si>
  <si>
    <t>京都国道事務所</t>
  </si>
  <si>
    <t>国営飛鳥歴史公園事務所</t>
  </si>
  <si>
    <t>国営明石海峡公園事務所</t>
  </si>
  <si>
    <t>滋賀国道事務所</t>
  </si>
  <si>
    <t>大阪国道事務所</t>
  </si>
  <si>
    <t>大和川河川事務所</t>
  </si>
  <si>
    <t>猪名川河川事務所</t>
  </si>
  <si>
    <t>奈良国道事務所</t>
  </si>
  <si>
    <t>琵琶湖河川事務所</t>
  </si>
  <si>
    <t>姫路河川国道事務所</t>
  </si>
  <si>
    <t>福井河川国道事務所</t>
  </si>
  <si>
    <t>福知山河川国道事務所</t>
  </si>
  <si>
    <t>兵庫国道事務所</t>
  </si>
  <si>
    <t>豊岡河川国道事務所</t>
  </si>
  <si>
    <t>木津川上流河川事務所</t>
  </si>
  <si>
    <t>足羽川ダム工事事務所</t>
  </si>
  <si>
    <t>大戸川ダム工事事務所</t>
  </si>
  <si>
    <t>九頭竜川ダム統合管理事務所</t>
  </si>
  <si>
    <t>淀川ダム統合管理事務所</t>
  </si>
  <si>
    <t>紀の川ダム統合管理事務所</t>
  </si>
  <si>
    <t>近畿技術事務所</t>
  </si>
  <si>
    <t>京都営繕事務所</t>
  </si>
  <si>
    <t>検索結果</t>
  </si>
  <si>
    <t>紀伊山系砂防事務所</t>
  </si>
  <si>
    <t>ＮＯ</t>
    <phoneticPr fontId="2"/>
  </si>
  <si>
    <t xml:space="preserve"> </t>
    <phoneticPr fontId="2"/>
  </si>
  <si>
    <t>近畿道路メンテナンスセンター</t>
  </si>
  <si>
    <t>（株）中和コンストラクション</t>
  </si>
  <si>
    <t>（株）城内組</t>
  </si>
  <si>
    <t>（株）大和建設</t>
  </si>
  <si>
    <t>松塚建設（株）</t>
  </si>
  <si>
    <t>（株）キタムラ</t>
  </si>
  <si>
    <t>（株）堀組</t>
  </si>
  <si>
    <t>（株）長谷川建設</t>
  </si>
  <si>
    <t>（株）淺川組</t>
  </si>
  <si>
    <t>丸山組（株）</t>
  </si>
  <si>
    <t>（株）オーテック</t>
  </si>
  <si>
    <t>檜尾建設（株）</t>
  </si>
  <si>
    <t>山一建設（株）</t>
  </si>
  <si>
    <t>木下建設（株）</t>
  </si>
  <si>
    <t>（株）野平組</t>
  </si>
  <si>
    <t>（株）池田土木</t>
  </si>
  <si>
    <t>三友工業（株）</t>
  </si>
  <si>
    <t>（株）吉川組</t>
  </si>
  <si>
    <t>（株）仁木総合建設</t>
  </si>
  <si>
    <t>（株）河野建設</t>
  </si>
  <si>
    <t>（株）第一土木</t>
  </si>
  <si>
    <t>（株）平和建設</t>
  </si>
  <si>
    <t>（株）森長組</t>
  </si>
  <si>
    <t>（株）桑原組</t>
  </si>
  <si>
    <t>杉橋建設（株）</t>
  </si>
  <si>
    <t>（株）金子工務店</t>
  </si>
  <si>
    <t>八田建設（株）</t>
  </si>
  <si>
    <t>西村建設（株）</t>
  </si>
  <si>
    <t>（株）内田組</t>
  </si>
  <si>
    <t>（株）三東工業社</t>
  </si>
  <si>
    <t>（株）昭建</t>
  </si>
  <si>
    <t>（株）大同</t>
  </si>
  <si>
    <t>（株）道端組</t>
  </si>
  <si>
    <t>（株）坪内建設</t>
  </si>
  <si>
    <t>（株）関組</t>
  </si>
  <si>
    <t>石黒建設（株）</t>
  </si>
  <si>
    <t>坂川建設（株）</t>
  </si>
  <si>
    <t>（株）アクト</t>
  </si>
  <si>
    <t>井上工業（株）</t>
  </si>
  <si>
    <t>（株）きんでん</t>
  </si>
  <si>
    <t>安積建設（株）</t>
  </si>
  <si>
    <t>壺山建設（株）</t>
  </si>
  <si>
    <t>ヤマト工業（株）</t>
  </si>
  <si>
    <t>（株）森下組</t>
  </si>
  <si>
    <t>（株）清川組</t>
  </si>
  <si>
    <t>（株）香山組</t>
  </si>
  <si>
    <t>（株）田原建設</t>
  </si>
  <si>
    <t>中村建設（株）</t>
  </si>
  <si>
    <t>（株）松浦組</t>
  </si>
  <si>
    <t>（株）大給組</t>
  </si>
  <si>
    <t>工成建設（株）</t>
  </si>
  <si>
    <t>美樹工業（株）</t>
  </si>
  <si>
    <t>（株）田村組</t>
  </si>
  <si>
    <t>（株）川嶋建設</t>
  </si>
  <si>
    <t>（株）宮本組</t>
  </si>
  <si>
    <t>家島建設（株）</t>
  </si>
  <si>
    <t>（株）杉本組</t>
  </si>
  <si>
    <t>（株）松田組</t>
  </si>
  <si>
    <t>（株）坂本土建</t>
  </si>
  <si>
    <t>（株）建世</t>
  </si>
  <si>
    <t>（株）冨士土建</t>
  </si>
  <si>
    <t>（株）辻広組</t>
  </si>
  <si>
    <t>青松建設（株）</t>
  </si>
  <si>
    <t>三丹開発（株）</t>
  </si>
  <si>
    <t>（株）渋谷組</t>
  </si>
  <si>
    <t>金下建設（株）</t>
  </si>
  <si>
    <t>株本建設工業（株）</t>
  </si>
  <si>
    <t>（株）神崎組</t>
  </si>
  <si>
    <t>戸田道路（株）</t>
  </si>
  <si>
    <t>窪田工業（株）</t>
  </si>
  <si>
    <t>（株）西山工務店</t>
  </si>
  <si>
    <t>大同建設工業（株）</t>
  </si>
  <si>
    <t>（株）竹島建設</t>
  </si>
  <si>
    <t>（有）三重建装</t>
  </si>
  <si>
    <t>（有）洛陽建設</t>
  </si>
  <si>
    <t>公成建設（株）</t>
  </si>
  <si>
    <t>（株）小池組</t>
  </si>
  <si>
    <t>（有）下村重機</t>
  </si>
  <si>
    <t>該当なし</t>
  </si>
  <si>
    <t>本店住所</t>
  </si>
  <si>
    <t>契約件数</t>
  </si>
  <si>
    <t>奈良県吉野郡川上村</t>
    <phoneticPr fontId="2"/>
  </si>
  <si>
    <t>奈良県桜井市</t>
    <phoneticPr fontId="2"/>
  </si>
  <si>
    <t>奈良県宇陀市</t>
    <phoneticPr fontId="2"/>
  </si>
  <si>
    <t>和歌山県新宮市</t>
    <phoneticPr fontId="2"/>
  </si>
  <si>
    <t>奈良県五條市</t>
    <phoneticPr fontId="2"/>
  </si>
  <si>
    <t>和歌山県田辺市</t>
    <phoneticPr fontId="2"/>
  </si>
  <si>
    <t>奈良県吉野郡十津川村</t>
    <phoneticPr fontId="2"/>
  </si>
  <si>
    <t>和歌山県和歌山市</t>
    <phoneticPr fontId="2"/>
  </si>
  <si>
    <t>奈良県吉野郡大淀町</t>
    <phoneticPr fontId="2"/>
  </si>
  <si>
    <t>和歌山県有田市</t>
    <phoneticPr fontId="2"/>
  </si>
  <si>
    <t>和歌山県日高郡みなべ町</t>
    <phoneticPr fontId="2"/>
  </si>
  <si>
    <t>京都府京都市</t>
    <phoneticPr fontId="2"/>
  </si>
  <si>
    <t>京都府船井郡京丹波町</t>
    <phoneticPr fontId="2"/>
  </si>
  <si>
    <t>京都府南丹市</t>
    <phoneticPr fontId="2"/>
  </si>
  <si>
    <t>京都府宇治市</t>
    <phoneticPr fontId="2"/>
  </si>
  <si>
    <t>兵庫県南あわじ市</t>
    <phoneticPr fontId="2"/>
  </si>
  <si>
    <t>滋賀県高島市</t>
    <phoneticPr fontId="2"/>
  </si>
  <si>
    <t>滋賀県大津市</t>
    <phoneticPr fontId="2"/>
  </si>
  <si>
    <t>滋賀県甲賀市</t>
    <phoneticPr fontId="2"/>
  </si>
  <si>
    <t>滋賀県湖南市</t>
    <phoneticPr fontId="2"/>
  </si>
  <si>
    <t>福井県福井市</t>
    <phoneticPr fontId="2"/>
  </si>
  <si>
    <t>福井県坂井市</t>
    <phoneticPr fontId="2"/>
  </si>
  <si>
    <t>福井県鯖江市</t>
    <phoneticPr fontId="2"/>
  </si>
  <si>
    <t>福井県勝山市</t>
    <phoneticPr fontId="2"/>
  </si>
  <si>
    <t>大阪府大阪市</t>
    <phoneticPr fontId="2"/>
  </si>
  <si>
    <t>大阪府枚方市</t>
    <phoneticPr fontId="2"/>
  </si>
  <si>
    <t>兵庫県尼崎市</t>
    <phoneticPr fontId="2"/>
  </si>
  <si>
    <t>奈良県奈良市</t>
    <phoneticPr fontId="2"/>
  </si>
  <si>
    <t>奈良県北葛城郡王寺町</t>
    <phoneticPr fontId="2"/>
  </si>
  <si>
    <t>滋賀県草津市</t>
    <phoneticPr fontId="2"/>
  </si>
  <si>
    <t>兵庫県姫路市</t>
    <phoneticPr fontId="2"/>
  </si>
  <si>
    <t>兵庫県小野市</t>
    <phoneticPr fontId="2"/>
  </si>
  <si>
    <t>兵庫県豊岡市</t>
    <phoneticPr fontId="2"/>
  </si>
  <si>
    <t>福井県小浜市</t>
    <phoneticPr fontId="2"/>
  </si>
  <si>
    <t>福井県大野市</t>
    <phoneticPr fontId="2"/>
  </si>
  <si>
    <t>福井県越前市</t>
    <phoneticPr fontId="2"/>
  </si>
  <si>
    <t>京都府綾部市</t>
    <phoneticPr fontId="2"/>
  </si>
  <si>
    <t>京都府福知山市</t>
    <phoneticPr fontId="2"/>
  </si>
  <si>
    <t>京都府宮津市</t>
    <phoneticPr fontId="2"/>
  </si>
  <si>
    <t>兵庫県美方郡新温泉町</t>
    <phoneticPr fontId="2"/>
  </si>
  <si>
    <t>兵庫県神戸市</t>
    <phoneticPr fontId="2"/>
  </si>
  <si>
    <t>東京都中央区</t>
    <phoneticPr fontId="2"/>
  </si>
  <si>
    <t>兵庫県美方郡香美町</t>
    <phoneticPr fontId="2"/>
  </si>
  <si>
    <t>三重県伊賀市</t>
    <phoneticPr fontId="2"/>
  </si>
  <si>
    <t>京都府亀岡市</t>
    <phoneticPr fontId="2"/>
  </si>
  <si>
    <t>（株）下山組</t>
  </si>
  <si>
    <t>和歌山県東牟婁郡北山村</t>
    <phoneticPr fontId="2"/>
  </si>
  <si>
    <t>（株）山口建設</t>
  </si>
  <si>
    <t>三重県南牟婁郡紀宝町</t>
    <phoneticPr fontId="2"/>
  </si>
  <si>
    <t>（株）中井組</t>
  </si>
  <si>
    <t>ユウテック（株）</t>
  </si>
  <si>
    <t>（株）田中組</t>
  </si>
  <si>
    <t>（株）小森組</t>
  </si>
  <si>
    <t>和歌山県東牟婁郡串本町</t>
    <phoneticPr fontId="2"/>
  </si>
  <si>
    <t>（株）松原組</t>
  </si>
  <si>
    <t>（株）山陰土建</t>
  </si>
  <si>
    <t>丹波建設（株）</t>
  </si>
  <si>
    <t>（株）三煌産業</t>
  </si>
  <si>
    <t>（株）橋本建設</t>
  </si>
  <si>
    <t>滋賀県彦根市</t>
    <phoneticPr fontId="2"/>
  </si>
  <si>
    <t>（株）西村組</t>
  </si>
  <si>
    <t>福井県吉田郡永平寺町</t>
    <phoneticPr fontId="2"/>
  </si>
  <si>
    <t>（株）山上組</t>
  </si>
  <si>
    <t>（株）中尾組</t>
  </si>
  <si>
    <t>（株）日建</t>
  </si>
  <si>
    <t>滋賀県守山市</t>
    <phoneticPr fontId="2"/>
  </si>
  <si>
    <t>（株）大山建設</t>
  </si>
  <si>
    <t>但南建設（株）</t>
  </si>
  <si>
    <t>兵庫県朝来市</t>
    <phoneticPr fontId="2"/>
  </si>
  <si>
    <t>（株）北村工業</t>
  </si>
  <si>
    <t>（株）大浦組</t>
  </si>
  <si>
    <t>（株）福谷建設</t>
  </si>
  <si>
    <t>兵庫県加古川市</t>
    <phoneticPr fontId="2"/>
  </si>
  <si>
    <t>（株）坂本建設</t>
  </si>
  <si>
    <t>兵庫県相生市</t>
    <phoneticPr fontId="2"/>
  </si>
  <si>
    <t>中一建設（株）</t>
  </si>
  <si>
    <t>（株）ユーテック</t>
  </si>
  <si>
    <t>兵庫県佐用郡佐用町</t>
    <phoneticPr fontId="2"/>
  </si>
  <si>
    <t>（株）前田産業</t>
  </si>
  <si>
    <t>福井県三方上中郡若狭町</t>
    <phoneticPr fontId="2"/>
  </si>
  <si>
    <t>鈴木建設（株）</t>
  </si>
  <si>
    <t>玉井建設（株）</t>
  </si>
  <si>
    <t>浅巻建設（株）</t>
  </si>
  <si>
    <t>福井建設（株）</t>
  </si>
  <si>
    <t>兵庫県養父市</t>
    <phoneticPr fontId="2"/>
  </si>
  <si>
    <t>大喜建設（株）</t>
  </si>
  <si>
    <t>兵庫県西宮市</t>
    <phoneticPr fontId="2"/>
  </si>
  <si>
    <t>（資）中村組</t>
  </si>
  <si>
    <t>（株）巴建設</t>
  </si>
  <si>
    <t>（株）後出建材土木</t>
  </si>
  <si>
    <t>（株）大伸建設</t>
  </si>
  <si>
    <t>丸正建設（株）</t>
  </si>
  <si>
    <t>乾開発工業（株）</t>
  </si>
  <si>
    <t>大阪府茨木市</t>
    <phoneticPr fontId="2"/>
  </si>
  <si>
    <t>（株）木島組</t>
  </si>
  <si>
    <t>（株）東組</t>
  </si>
  <si>
    <t>福興建設（株）</t>
  </si>
  <si>
    <t>令和５年度
契約件数</t>
    <rPh sb="0" eb="2">
      <t>レイワ</t>
    </rPh>
    <rPh sb="3" eb="5">
      <t>ネンド</t>
    </rPh>
    <rPh sb="6" eb="8">
      <t>ケイヤク</t>
    </rPh>
    <rPh sb="8" eb="10">
      <t>ケンスウ</t>
    </rPh>
    <phoneticPr fontId="2"/>
  </si>
  <si>
    <t>令和５年度
当初契約金額（円）</t>
    <rPh sb="0" eb="2">
      <t>レイワ</t>
    </rPh>
    <rPh sb="3" eb="5">
      <t>ネンド</t>
    </rPh>
    <rPh sb="6" eb="8">
      <t>トウショ</t>
    </rPh>
    <rPh sb="8" eb="11">
      <t>ケイヤクキン</t>
    </rPh>
    <rPh sb="11" eb="12">
      <t>ガク</t>
    </rPh>
    <rPh sb="13" eb="14">
      <t>エン</t>
    </rPh>
    <phoneticPr fontId="2"/>
  </si>
  <si>
    <t>令和５年度　　　　　　　　　　　　　　　　　　　　　受注割合（％）
（企業の当初契約金額／事務所の合計当初契約金額）</t>
    <rPh sb="0" eb="2">
      <t>レイワ</t>
    </rPh>
    <rPh sb="3" eb="5">
      <t>ネンド</t>
    </rPh>
    <rPh sb="26" eb="28">
      <t>ジュチュウ</t>
    </rPh>
    <rPh sb="28" eb="30">
      <t>ワリアイ</t>
    </rPh>
    <rPh sb="35" eb="37">
      <t>キギョウ</t>
    </rPh>
    <rPh sb="38" eb="40">
      <t>トウショ</t>
    </rPh>
    <rPh sb="40" eb="43">
      <t>ケイヤクキン</t>
    </rPh>
    <rPh sb="43" eb="44">
      <t>ガク</t>
    </rPh>
    <rPh sb="45" eb="48">
      <t>ジムショ</t>
    </rPh>
    <rPh sb="49" eb="51">
      <t>ゴウケイ</t>
    </rPh>
    <rPh sb="51" eb="53">
      <t>トウショ</t>
    </rPh>
    <rPh sb="53" eb="55">
      <t>ケイヤク</t>
    </rPh>
    <rPh sb="55" eb="57">
      <t>キンガク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</si>
</sst>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%"/>
    <numFmt numFmtId="177" formatCode="0&quot;社&quot;"/>
    <numFmt numFmtId="178" formatCode="[$-411]ge\.m\.d;@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</cellStyleXfs>
  <cellXfs count="47">
    <xf numFmtId="0" fontId="0" fillId="0" borderId="0" xfId="0">
      <alignment vertical="center"/>
    </xf>
    <xf numFmtId="0" fontId="5" fillId="0" borderId="0" xfId="0" applyFont="1">
      <alignment vertical="center"/>
    </xf>
    <xf numFmtId="0" fontId="7" fillId="2" borderId="0" xfId="0" applyFont="1" applyFill="1">
      <alignment vertical="center"/>
    </xf>
    <xf numFmtId="0" fontId="8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9" fillId="0" borderId="1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2" borderId="0" xfId="0" applyFont="1" applyFill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>
      <alignment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14" xfId="0" applyFont="1" applyFill="1" applyBorder="1">
      <alignment vertical="center"/>
    </xf>
    <xf numFmtId="0" fontId="5" fillId="2" borderId="5" xfId="0" applyFont="1" applyFill="1" applyBorder="1" applyAlignment="1">
      <alignment horizontal="center" vertical="center"/>
    </xf>
    <xf numFmtId="177" fontId="5" fillId="2" borderId="6" xfId="0" applyNumberFormat="1" applyFont="1" applyFill="1" applyBorder="1">
      <alignment vertical="center"/>
    </xf>
    <xf numFmtId="0" fontId="5" fillId="2" borderId="18" xfId="0" applyFont="1" applyFill="1" applyBorder="1" applyAlignment="1">
      <alignment vertical="center" shrinkToFit="1"/>
    </xf>
    <xf numFmtId="38" fontId="9" fillId="2" borderId="11" xfId="2" applyFont="1" applyFill="1" applyBorder="1">
      <alignment vertical="center"/>
    </xf>
    <xf numFmtId="176" fontId="9" fillId="2" borderId="6" xfId="1" applyNumberFormat="1" applyFont="1" applyFill="1" applyBorder="1">
      <alignment vertical="center"/>
    </xf>
    <xf numFmtId="0" fontId="5" fillId="2" borderId="7" xfId="1" applyNumberFormat="1" applyFont="1" applyFill="1" applyBorder="1">
      <alignment vertical="center"/>
    </xf>
    <xf numFmtId="177" fontId="5" fillId="2" borderId="15" xfId="0" applyNumberFormat="1" applyFont="1" applyFill="1" applyBorder="1">
      <alignment vertical="center"/>
    </xf>
    <xf numFmtId="0" fontId="5" fillId="2" borderId="5" xfId="0" applyFont="1" applyFill="1" applyBorder="1" applyAlignment="1">
      <alignment vertical="center" shrinkToFit="1"/>
    </xf>
    <xf numFmtId="0" fontId="5" fillId="0" borderId="8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17" xfId="0" applyFont="1" applyBorder="1">
      <alignment vertical="center"/>
    </xf>
    <xf numFmtId="38" fontId="9" fillId="0" borderId="17" xfId="0" applyNumberFormat="1" applyFont="1" applyBorder="1">
      <alignment vertical="center"/>
    </xf>
    <xf numFmtId="38" fontId="9" fillId="0" borderId="12" xfId="0" applyNumberFormat="1" applyFont="1" applyBorder="1">
      <alignment vertical="center"/>
    </xf>
    <xf numFmtId="0" fontId="5" fillId="0" borderId="10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6" fillId="0" borderId="11" xfId="0" applyFont="1" applyBorder="1">
      <alignment vertical="center"/>
    </xf>
    <xf numFmtId="38" fontId="6" fillId="0" borderId="11" xfId="2" applyFont="1" applyFill="1" applyBorder="1">
      <alignment vertical="center"/>
    </xf>
    <xf numFmtId="49" fontId="6" fillId="0" borderId="11" xfId="0" applyNumberFormat="1" applyFont="1" applyBorder="1">
      <alignment vertical="center"/>
    </xf>
    <xf numFmtId="0" fontId="6" fillId="0" borderId="15" xfId="0" applyFont="1" applyBorder="1">
      <alignment vertical="center"/>
    </xf>
    <xf numFmtId="0" fontId="6" fillId="0" borderId="19" xfId="0" applyFont="1" applyBorder="1">
      <alignment vertical="center"/>
    </xf>
    <xf numFmtId="0" fontId="6" fillId="0" borderId="0" xfId="0" applyFont="1">
      <alignment vertical="center"/>
    </xf>
    <xf numFmtId="178" fontId="6" fillId="0" borderId="11" xfId="0" applyNumberFormat="1" applyFont="1" applyBorder="1">
      <alignment vertical="center"/>
    </xf>
    <xf numFmtId="0" fontId="10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15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</cellXfs>
  <cellStyles count="7">
    <cellStyle name="パーセント" xfId="1" builtinId="5"/>
    <cellStyle name="桁区切り" xfId="2" builtinId="6"/>
    <cellStyle name="桁区切り 2" xfId="4" xr:uid="{00000000-0005-0000-0000-000002000000}"/>
    <cellStyle name="標準" xfId="0" builtinId="0"/>
    <cellStyle name="標準 2" xfId="3" xr:uid="{00000000-0005-0000-0000-000004000000}"/>
    <cellStyle name="標準 3" xfId="5" xr:uid="{00000000-0005-0000-0000-000005000000}"/>
    <cellStyle name="標準 4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  <pageSetUpPr fitToPage="1"/>
  </sheetPr>
  <dimension ref="A1:M46"/>
  <sheetViews>
    <sheetView showGridLines="0" tabSelected="1" zoomScaleNormal="100" zoomScaleSheetLayoutView="100" workbookViewId="0">
      <selection activeCell="D2" sqref="D2:F2"/>
    </sheetView>
  </sheetViews>
  <sheetFormatPr defaultColWidth="9" defaultRowHeight="10.5" x14ac:dyDescent="0.15"/>
  <cols>
    <col min="1" max="1" width="1.5" style="4" customWidth="1"/>
    <col min="2" max="2" width="3" style="33" customWidth="1"/>
    <col min="3" max="3" width="25.625" style="4" customWidth="1"/>
    <col min="4" max="7" width="14.625" style="4" customWidth="1"/>
    <col min="8" max="8" width="3" style="4" customWidth="1"/>
    <col min="9" max="13" width="14.625" style="4" customWidth="1"/>
    <col min="14" max="16384" width="9" style="4"/>
  </cols>
  <sheetData>
    <row r="1" spans="1:13" ht="47.25" customHeight="1" x14ac:dyDescent="0.15">
      <c r="A1" s="2"/>
      <c r="B1" s="43" t="s">
        <v>8</v>
      </c>
      <c r="C1" s="43"/>
      <c r="D1" s="43"/>
      <c r="E1" s="43"/>
      <c r="F1" s="43"/>
      <c r="G1" s="43"/>
      <c r="H1" s="43"/>
      <c r="I1" s="43"/>
      <c r="J1" s="43"/>
      <c r="K1" s="3"/>
      <c r="L1" s="4" t="s">
        <v>42</v>
      </c>
    </row>
    <row r="2" spans="1:13" ht="25.5" customHeight="1" x14ac:dyDescent="0.15">
      <c r="A2" s="2"/>
      <c r="B2" s="3"/>
      <c r="C2" s="5" t="s">
        <v>9</v>
      </c>
      <c r="D2" s="44"/>
      <c r="E2" s="45"/>
      <c r="F2" s="46"/>
      <c r="G2" s="3"/>
      <c r="H2" s="6"/>
      <c r="I2" s="7"/>
      <c r="J2" s="3"/>
      <c r="K2" s="3"/>
    </row>
    <row r="3" spans="1:13" ht="25.5" customHeight="1" thickBot="1" x14ac:dyDescent="0.2">
      <c r="A3" s="2"/>
      <c r="B3" s="3"/>
      <c r="C3" s="8"/>
      <c r="D3" s="3"/>
      <c r="E3" s="3"/>
      <c r="F3" s="3"/>
      <c r="G3" s="3"/>
      <c r="H3" s="3"/>
      <c r="I3" s="3"/>
      <c r="J3" s="3"/>
      <c r="K3" s="3"/>
    </row>
    <row r="4" spans="1:13" s="9" customFormat="1" ht="67.5" customHeight="1" x14ac:dyDescent="0.15">
      <c r="B4" s="41" t="s">
        <v>41</v>
      </c>
      <c r="C4" s="11" t="s">
        <v>0</v>
      </c>
      <c r="D4" s="12" t="s">
        <v>10</v>
      </c>
      <c r="E4" s="13" t="s">
        <v>221</v>
      </c>
      <c r="F4" s="13" t="s">
        <v>222</v>
      </c>
      <c r="G4" s="14" t="s">
        <v>223</v>
      </c>
      <c r="H4" s="42" t="s">
        <v>1</v>
      </c>
      <c r="I4" s="15" t="s">
        <v>0</v>
      </c>
      <c r="J4" s="10" t="s">
        <v>12</v>
      </c>
      <c r="K4" s="13" t="s">
        <v>221</v>
      </c>
      <c r="L4" s="13" t="s">
        <v>222</v>
      </c>
      <c r="M4" s="14" t="s">
        <v>223</v>
      </c>
    </row>
    <row r="5" spans="1:13" s="9" customFormat="1" ht="17.25" customHeight="1" x14ac:dyDescent="0.15">
      <c r="B5" s="16">
        <v>1</v>
      </c>
      <c r="C5" s="17" t="str">
        <f t="array" ref="C5">IF(COUNTIF(データ!$F$1:$F$1000,1)&lt;ROW(A1),"",INDEX(データ!$D$1:$D$1000,SMALL(IF(データ!$F$1:$F$1000=1,ROW($A$1:$A$1000)),ROW(A1))))</f>
        <v/>
      </c>
      <c r="D5" s="18" t="str">
        <f t="array" ref="D5">IF(COUNTIF(データ!$F$1:$F$1000,1)&lt;ROW(A1),"",IF(INDEX(データ!$E$1:$E$1000,SMALL(IF(データ!$F$1:$F$1000=1,ROW($A$1:$A$1000)),ROW(A1)))&lt;&gt;0,INDEX(データ!$E$1:$E$1000,SMALL(IF(データ!$F$1:$F$1000=1,ROW($A$1:$A$1000)),ROW(A1))),""))</f>
        <v/>
      </c>
      <c r="E5" s="19" t="str">
        <f t="array" ref="E5">IF(COUNTIF(データ!$F$1:$F$1000,1)&lt;ROW(A1),"",INDEX(データ!$H$1:$H$216,SMALL(IF(データ!$F$1:$F$1000=1,ROW($A$1:$A$1000)),ROW(A1))))</f>
        <v/>
      </c>
      <c r="F5" s="19" t="str">
        <f t="array" ref="F5">IF(COUNTIF(データ!$F$1:$F$1000,1)&lt;ROW(A1),"",INDEX(データ!$A$1:$A$1000,SMALL(IF(データ!$F$1:$F$1000=1,ROW($A$1:$A$1000)),ROW(A1))))</f>
        <v/>
      </c>
      <c r="G5" s="20" t="str">
        <f t="shared" ref="G5" si="0">IF($L$39&lt;&gt;0,IF(F5&lt;&gt;"",F5/$L$39,""),"")</f>
        <v/>
      </c>
      <c r="H5" s="21">
        <v>36</v>
      </c>
      <c r="I5" s="22" t="str">
        <f>IF(COUNTIF(データ!$F$1:$F$1000,1)&lt;ROW(A1)+35,"",INDEX(データ!$D$1:$D$1000,SMALL(IF(データ!$F$1:$F$1000=1,ROW($A$1:$A$1000)),ROW(A1)+35)))</f>
        <v/>
      </c>
      <c r="J5" s="23" t="str">
        <f t="array" ref="J5">IF(COUNTIF(データ!$F$1:$F$1000,1)&lt;ROW(A1)+35,"",IF(INDEX(データ!$E$1:$E$1000,SMALL(IF(データ!$F$1:$F$1000=1,ROW($A$1:$A$1000)),ROW(A1)+35))&lt;&gt;0,INDEX(データ!$E$1:$E$1000,SMALL(IF(データ!$F$1:$F$1000=1,ROW($A$1:$A$1000)),ROW(A1)+35)),""))</f>
        <v/>
      </c>
      <c r="K5" s="19" t="str">
        <f t="array" ref="K5">IF(COUNTIF(データ!$F$1:$F$1000,1)&lt;ROW(A1)+35,"",INDEX(データ!$H$1:$H$216,SMALL(IF(データ!$F$1:$F$1000=1,ROW($A$1:$A$1000)),ROW(A1)+35)))</f>
        <v/>
      </c>
      <c r="L5" s="19" t="str">
        <f t="array" ref="L5">IF(COUNTIF(データ!$F$1:$F$1000,1)&lt;ROW(A1)+35,"",INDEX(データ!$A$1:$A$1000,SMALL(IF(データ!$F$1:$F$1000=1,ROW($A$1:$A$1000)),ROW(A1)+35)))</f>
        <v/>
      </c>
      <c r="M5" s="20" t="str">
        <f>IF($L$39&lt;&gt;0,IF(L5&lt;&gt;"",L5/$L$39,""),"")</f>
        <v/>
      </c>
    </row>
    <row r="6" spans="1:13" s="9" customFormat="1" ht="17.25" customHeight="1" x14ac:dyDescent="0.15">
      <c r="B6" s="16">
        <v>2</v>
      </c>
      <c r="C6" s="17" t="str">
        <f t="array" ref="C6">IF(COUNTIF(データ!$F$1:$F$1000,1)&lt;ROW(A2),"",INDEX(データ!$D$1:$D$1000,SMALL(IF(データ!$F$1:$F$1000=1,ROW($A$1:$A$1000)),ROW(A2))))</f>
        <v/>
      </c>
      <c r="D6" s="18" t="str">
        <f t="array" ref="D6">IF(COUNTIF(データ!$F$1:$F$1000,1)&lt;ROW(A2),"",IF(INDEX(データ!$E$1:$E$1000,SMALL(IF(データ!$F$1:$F$1000=1,ROW($A$1:$A$1000)),ROW(A2)))&lt;&gt;0,INDEX(データ!$E$1:$E$1000,SMALL(IF(データ!$F$1:$F$1000=1,ROW($A$1:$A$1000)),ROW(A2))),""))</f>
        <v/>
      </c>
      <c r="E6" s="19" t="str">
        <f t="array" ref="E6">IF(COUNTIF(データ!$F$1:$F$1000,1)&lt;ROW(A2),"",INDEX(データ!$H$1:$H$216,SMALL(IF(データ!$F$1:$F$1000=1,ROW($A$1:$A$1000)),ROW(A2))))</f>
        <v/>
      </c>
      <c r="F6" s="19" t="str">
        <f t="array" ref="F6">IF(COUNTIF(データ!$F$1:$F$1000,1)&lt;ROW(A2),"",INDEX(データ!$A$1:$A$1000,SMALL(IF(データ!$F$1:$F$1000=1,ROW($A$1:$A$1000)),ROW(A2))))</f>
        <v/>
      </c>
      <c r="G6" s="20" t="str">
        <f t="shared" ref="G6:G14" si="1">IF($L$39&lt;&gt;0,IF(F6&lt;&gt;"",F6/$L$39,""),"")</f>
        <v/>
      </c>
      <c r="H6" s="21">
        <v>37</v>
      </c>
      <c r="I6" s="22" t="str">
        <f>IF(COUNTIF(データ!$F$1:$F$1000,1)&lt;ROW(A2)+35,"",INDEX(データ!$D$1:$D$1000,SMALL(IF(データ!$F$1:$F$1000=1,ROW($A$1:$A$1000)),ROW(A2)+35)))</f>
        <v/>
      </c>
      <c r="J6" s="23" t="str">
        <f t="array" ref="J6">IF(COUNTIF(データ!$F$1:$F$1000,1)&lt;ROW(A2)+35,"",IF(INDEX(データ!$E$1:$E$1000,SMALL(IF(データ!$F$1:$F$1000=1,ROW($A$1:$A$1000)),ROW(A2)+35))&lt;&gt;0,INDEX(データ!$E$1:$E$1000,SMALL(IF(データ!$F$1:$F$1000=1,ROW($A$1:$A$1000)),ROW(A2)+35)),""))</f>
        <v/>
      </c>
      <c r="K6" s="19" t="str">
        <f t="array" ref="K6">IF(COUNTIF(データ!$F$1:$F$1000,1)&lt;ROW(A2)+35,"",INDEX(データ!$H$1:$H$216,SMALL(IF(データ!$F$1:$F$1000=1,ROW($A$1:$A$1000)),ROW(A2)+35)))</f>
        <v/>
      </c>
      <c r="L6" s="19" t="str">
        <f t="array" ref="L6">IF(COUNTIF(データ!$F$1:$F$1000,1)&lt;ROW(A2)+35,"",INDEX(データ!$A$1:$A$1000,SMALL(IF(データ!$F$1:$F$1000=1,ROW($A$1:$A$1000)),ROW(A2)+35)))</f>
        <v/>
      </c>
      <c r="M6" s="20" t="str">
        <f t="shared" ref="M6:M38" si="2">IF($L$39&lt;&gt;0,IF(L6&lt;&gt;"",L6/$L$39,""),"")</f>
        <v/>
      </c>
    </row>
    <row r="7" spans="1:13" s="9" customFormat="1" ht="17.25" customHeight="1" x14ac:dyDescent="0.15">
      <c r="B7" s="16">
        <v>3</v>
      </c>
      <c r="C7" s="17" t="str">
        <f t="array" ref="C7">IF(COUNTIF(データ!$F$1:$F$1000,1)&lt;ROW(A3),"",INDEX(データ!$D$1:$D$1000,SMALL(IF(データ!$F$1:$F$1000=1,ROW($A$1:$A$1000)),ROW(A3))))</f>
        <v/>
      </c>
      <c r="D7" s="18" t="str">
        <f t="array" ref="D7">IF(COUNTIF(データ!$F$1:$F$1000,1)&lt;ROW(A3),"",IF(INDEX(データ!$E$1:$E$1000,SMALL(IF(データ!$F$1:$F$1000=1,ROW($A$1:$A$1000)),ROW(A3)))&lt;&gt;0,INDEX(データ!$E$1:$E$1000,SMALL(IF(データ!$F$1:$F$1000=1,ROW($A$1:$A$1000)),ROW(A3))),""))</f>
        <v/>
      </c>
      <c r="E7" s="19" t="str">
        <f t="array" ref="E7">IF(COUNTIF(データ!$F$1:$F$1000,1)&lt;ROW(A3),"",INDEX(データ!$H$1:$H$216,SMALL(IF(データ!$F$1:$F$1000=1,ROW($A$1:$A$1000)),ROW(A3))))</f>
        <v/>
      </c>
      <c r="F7" s="19" t="str">
        <f t="array" ref="F7">IF(COUNTIF(データ!$F$1:$F$1000,1)&lt;ROW(A3),"",INDEX(データ!$A$1:$A$1000,SMALL(IF(データ!$F$1:$F$1000=1,ROW($A$1:$A$1000)),ROW(A3))))</f>
        <v/>
      </c>
      <c r="G7" s="20" t="str">
        <f t="shared" si="1"/>
        <v/>
      </c>
      <c r="H7" s="21">
        <v>38</v>
      </c>
      <c r="I7" s="22" t="str">
        <f>IF(COUNTIF(データ!$F$1:$F$1000,1)&lt;ROW(A3)+35,"",INDEX(データ!$D$1:$D$1000,SMALL(IF(データ!$F$1:$F$1000=1,ROW($A$1:$A$1000)),ROW(A3)+35)))</f>
        <v/>
      </c>
      <c r="J7" s="23" t="str">
        <f t="array" ref="J7">IF(COUNTIF(データ!$F$1:$F$1000,1)&lt;ROW(A3)+35,"",IF(INDEX(データ!$E$1:$E$1000,SMALL(IF(データ!$F$1:$F$1000=1,ROW($A$1:$A$1000)),ROW(A3)+35))&lt;&gt;0,INDEX(データ!$E$1:$E$1000,SMALL(IF(データ!$F$1:$F$1000=1,ROW($A$1:$A$1000)),ROW(A3)+35)),""))</f>
        <v/>
      </c>
      <c r="K7" s="19" t="str">
        <f t="array" ref="K7">IF(COUNTIF(データ!$F$1:$F$1000,1)&lt;ROW(A3)+35,"",INDEX(データ!$H$1:$H$216,SMALL(IF(データ!$F$1:$F$1000=1,ROW($A$1:$A$1000)),ROW(A3)+35)))</f>
        <v/>
      </c>
      <c r="L7" s="19" t="str">
        <f t="array" ref="L7">IF(COUNTIF(データ!$F$1:$F$1000,1)&lt;ROW(A3)+35,"",INDEX(データ!$A$1:$A$1000,SMALL(IF(データ!$F$1:$F$1000=1,ROW($A$1:$A$1000)),ROW(A3)+35)))</f>
        <v/>
      </c>
      <c r="M7" s="20" t="str">
        <f t="shared" si="2"/>
        <v/>
      </c>
    </row>
    <row r="8" spans="1:13" s="9" customFormat="1" ht="17.25" customHeight="1" x14ac:dyDescent="0.15">
      <c r="B8" s="16">
        <v>4</v>
      </c>
      <c r="C8" s="17" t="str">
        <f t="array" ref="C8">IF(COUNTIF(データ!$F$1:$F$1000,1)&lt;ROW(A4),"",INDEX(データ!$D$1:$D$1000,SMALL(IF(データ!$F$1:$F$1000=1,ROW($A$1:$A$1000)),ROW(A4))))</f>
        <v/>
      </c>
      <c r="D8" s="18" t="str">
        <f t="array" ref="D8">IF(COUNTIF(データ!$F$1:$F$1000,1)&lt;ROW(A4),"",IF(INDEX(データ!$E$1:$E$1000,SMALL(IF(データ!$F$1:$F$1000=1,ROW($A$1:$A$1000)),ROW(A4)))&lt;&gt;0,INDEX(データ!$E$1:$E$1000,SMALL(IF(データ!$F$1:$F$1000=1,ROW($A$1:$A$1000)),ROW(A4))),""))</f>
        <v/>
      </c>
      <c r="E8" s="19" t="str">
        <f t="array" ref="E8">IF(COUNTIF(データ!$F$1:$F$1000,1)&lt;ROW(A4),"",INDEX(データ!$H$1:$H$216,SMALL(IF(データ!$F$1:$F$1000=1,ROW($A$1:$A$1000)),ROW(A4))))</f>
        <v/>
      </c>
      <c r="F8" s="19" t="str">
        <f t="array" ref="F8">IF(COUNTIF(データ!$F$1:$F$1000,1)&lt;ROW(A4),"",INDEX(データ!$A$1:$A$1000,SMALL(IF(データ!$F$1:$F$1000=1,ROW($A$1:$A$1000)),ROW(A4))))</f>
        <v/>
      </c>
      <c r="G8" s="20" t="str">
        <f t="shared" si="1"/>
        <v/>
      </c>
      <c r="H8" s="21">
        <v>39</v>
      </c>
      <c r="I8" s="22" t="str">
        <f>IF(COUNTIF(データ!$F$1:$F$1000,1)&lt;ROW(A4)+35,"",INDEX(データ!$D$1:$D$1000,SMALL(IF(データ!$F$1:$F$1000=1,ROW($A$1:$A$1000)),ROW(A4)+35)))</f>
        <v/>
      </c>
      <c r="J8" s="23" t="str">
        <f t="array" ref="J8">IF(COUNTIF(データ!$F$1:$F$1000,1)&lt;ROW(A4)+35,"",IF(INDEX(データ!$E$1:$E$1000,SMALL(IF(データ!$F$1:$F$1000=1,ROW($A$1:$A$1000)),ROW(A4)+35))&lt;&gt;0,INDEX(データ!$E$1:$E$1000,SMALL(IF(データ!$F$1:$F$1000=1,ROW($A$1:$A$1000)),ROW(A4)+35)),""))</f>
        <v/>
      </c>
      <c r="K8" s="19" t="str">
        <f t="array" ref="K8">IF(COUNTIF(データ!$F$1:$F$1000,1)&lt;ROW(A4)+35,"",INDEX(データ!$H$1:$H$216,SMALL(IF(データ!$F$1:$F$1000=1,ROW($A$1:$A$1000)),ROW(A4)+35)))</f>
        <v/>
      </c>
      <c r="L8" s="19" t="str">
        <f t="array" ref="L8">IF(COUNTIF(データ!$F$1:$F$1000,1)&lt;ROW(A4)+35,"",INDEX(データ!$A$1:$A$1000,SMALL(IF(データ!$F$1:$F$1000=1,ROW($A$1:$A$1000)),ROW(A4)+35)))</f>
        <v/>
      </c>
      <c r="M8" s="20" t="str">
        <f t="shared" si="2"/>
        <v/>
      </c>
    </row>
    <row r="9" spans="1:13" s="9" customFormat="1" ht="17.25" customHeight="1" x14ac:dyDescent="0.15">
      <c r="B9" s="16">
        <v>5</v>
      </c>
      <c r="C9" s="17" t="str">
        <f t="array" ref="C9">IF(COUNTIF(データ!$F$1:$F$1000,1)&lt;ROW(A5),"",INDEX(データ!$D$1:$D$1000,SMALL(IF(データ!$F$1:$F$1000=1,ROW($A$1:$A$1000)),ROW(A5))))</f>
        <v/>
      </c>
      <c r="D9" s="18" t="str">
        <f t="array" ref="D9">IF(COUNTIF(データ!$F$1:$F$1000,1)&lt;ROW(A5),"",IF(INDEX(データ!$E$1:$E$1000,SMALL(IF(データ!$F$1:$F$1000=1,ROW($A$1:$A$1000)),ROW(A5)))&lt;&gt;0,INDEX(データ!$E$1:$E$1000,SMALL(IF(データ!$F$1:$F$1000=1,ROW($A$1:$A$1000)),ROW(A5))),""))</f>
        <v/>
      </c>
      <c r="E9" s="19" t="str">
        <f t="array" ref="E9">IF(COUNTIF(データ!$F$1:$F$1000,1)&lt;ROW(A5),"",INDEX(データ!$H$1:$H$216,SMALL(IF(データ!$F$1:$F$1000=1,ROW($A$1:$A$1000)),ROW(A5))))</f>
        <v/>
      </c>
      <c r="F9" s="19" t="str">
        <f t="array" ref="F9">IF(COUNTIF(データ!$F$1:$F$1000,1)&lt;ROW(A5),"",INDEX(データ!$A$1:$A$1000,SMALL(IF(データ!$F$1:$F$1000=1,ROW($A$1:$A$1000)),ROW(A5))))</f>
        <v/>
      </c>
      <c r="G9" s="20" t="str">
        <f t="shared" si="1"/>
        <v/>
      </c>
      <c r="H9" s="21">
        <v>40</v>
      </c>
      <c r="I9" s="22" t="str">
        <f>IF(COUNTIF(データ!$F$1:$F$1000,1)&lt;ROW(A5)+35,"",INDEX(データ!$D$1:$D$1000,SMALL(IF(データ!$F$1:$F$1000=1,ROW($A$1:$A$1000)),ROW(A5)+35)))</f>
        <v/>
      </c>
      <c r="J9" s="23" t="str">
        <f t="array" ref="J9">IF(COUNTIF(データ!$F$1:$F$1000,1)&lt;ROW(A5)+35,"",IF(INDEX(データ!$E$1:$E$1000,SMALL(IF(データ!$F$1:$F$1000=1,ROW($A$1:$A$1000)),ROW(A5)+35))&lt;&gt;0,INDEX(データ!$E$1:$E$1000,SMALL(IF(データ!$F$1:$F$1000=1,ROW($A$1:$A$1000)),ROW(A5)+35)),""))</f>
        <v/>
      </c>
      <c r="K9" s="19" t="str">
        <f t="array" ref="K9">IF(COUNTIF(データ!$F$1:$F$1000,1)&lt;ROW(A5)+35,"",INDEX(データ!$H$1:$H$216,SMALL(IF(データ!$F$1:$F$1000=1,ROW($A$1:$A$1000)),ROW(A5)+35)))</f>
        <v/>
      </c>
      <c r="L9" s="19" t="str">
        <f t="array" ref="L9">IF(COUNTIF(データ!$F$1:$F$1000,1)&lt;ROW(A5)+35,"",INDEX(データ!$A$1:$A$1000,SMALL(IF(データ!$F$1:$F$1000=1,ROW($A$1:$A$1000)),ROW(A5)+35)))</f>
        <v/>
      </c>
      <c r="M9" s="20" t="str">
        <f t="shared" si="2"/>
        <v/>
      </c>
    </row>
    <row r="10" spans="1:13" s="9" customFormat="1" ht="17.25" customHeight="1" x14ac:dyDescent="0.15">
      <c r="B10" s="16">
        <v>6</v>
      </c>
      <c r="C10" s="17" t="str">
        <f t="array" ref="C10">IF(COUNTIF(データ!$F$1:$F$1000,1)&lt;ROW(A6),"",INDEX(データ!$D$1:$D$1000,SMALL(IF(データ!$F$1:$F$1000=1,ROW($A$1:$A$1000)),ROW(A6))))</f>
        <v/>
      </c>
      <c r="D10" s="18" t="str">
        <f t="array" ref="D10">IF(COUNTIF(データ!$F$1:$F$1000,1)&lt;ROW(A6),"",IF(INDEX(データ!$E$1:$E$1000,SMALL(IF(データ!$F$1:$F$1000=1,ROW($A$1:$A$1000)),ROW(A6)))&lt;&gt;0,INDEX(データ!$E$1:$E$1000,SMALL(IF(データ!$F$1:$F$1000=1,ROW($A$1:$A$1000)),ROW(A6))),""))</f>
        <v/>
      </c>
      <c r="E10" s="19" t="str">
        <f t="array" ref="E10">IF(COUNTIF(データ!$F$1:$F$1000,1)&lt;ROW(A6),"",INDEX(データ!$H$1:$H$216,SMALL(IF(データ!$F$1:$F$1000=1,ROW($A$1:$A$1000)),ROW(A6))))</f>
        <v/>
      </c>
      <c r="F10" s="19" t="str">
        <f t="array" ref="F10">IF(COUNTIF(データ!$F$1:$F$1000,1)&lt;ROW(A6),"",INDEX(データ!$A$1:$A$1000,SMALL(IF(データ!$F$1:$F$1000=1,ROW($A$1:$A$1000)),ROW(A6))))</f>
        <v/>
      </c>
      <c r="G10" s="20" t="str">
        <f t="shared" si="1"/>
        <v/>
      </c>
      <c r="H10" s="21">
        <v>41</v>
      </c>
      <c r="I10" s="22" t="str">
        <f>IF(COUNTIF(データ!$F$1:$F$1000,1)&lt;ROW(A6)+35,"",INDEX(データ!$D$1:$D$1000,SMALL(IF(データ!$F$1:$F$1000=1,ROW($A$1:$A$1000)),ROW(A6)+35)))</f>
        <v/>
      </c>
      <c r="J10" s="23" t="str">
        <f t="array" ref="J10">IF(COUNTIF(データ!$F$1:$F$1000,1)&lt;ROW(A6)+35,"",IF(INDEX(データ!$E$1:$E$1000,SMALL(IF(データ!$F$1:$F$1000=1,ROW($A$1:$A$1000)),ROW(A6)+35))&lt;&gt;0,INDEX(データ!$E$1:$E$1000,SMALL(IF(データ!$F$1:$F$1000=1,ROW($A$1:$A$1000)),ROW(A6)+35)),""))</f>
        <v/>
      </c>
      <c r="K10" s="19" t="str">
        <f t="array" ref="K10">IF(COUNTIF(データ!$F$1:$F$1000,1)&lt;ROW(A6)+35,"",INDEX(データ!$H$1:$H$216,SMALL(IF(データ!$F$1:$F$1000=1,ROW($A$1:$A$1000)),ROW(A6)+35)))</f>
        <v/>
      </c>
      <c r="L10" s="19" t="str">
        <f t="array" ref="L10">IF(COUNTIF(データ!$F$1:$F$1000,1)&lt;ROW(A6)+35,"",INDEX(データ!$A$1:$A$1000,SMALL(IF(データ!$F$1:$F$1000=1,ROW($A$1:$A$1000)),ROW(A6)+35)))</f>
        <v/>
      </c>
      <c r="M10" s="20" t="str">
        <f t="shared" si="2"/>
        <v/>
      </c>
    </row>
    <row r="11" spans="1:13" s="9" customFormat="1" ht="17.25" customHeight="1" x14ac:dyDescent="0.15">
      <c r="B11" s="16">
        <v>7</v>
      </c>
      <c r="C11" s="17" t="str">
        <f t="array" ref="C11">IF(COUNTIF(データ!$F$1:$F$1000,1)&lt;ROW(A7),"",INDEX(データ!$D$1:$D$1000,SMALL(IF(データ!$F$1:$F$1000=1,ROW($A$1:$A$1000)),ROW(A7))))</f>
        <v/>
      </c>
      <c r="D11" s="18" t="str">
        <f t="array" ref="D11">IF(COUNTIF(データ!$F$1:$F$1000,1)&lt;ROW(A7),"",IF(INDEX(データ!$E$1:$E$1000,SMALL(IF(データ!$F$1:$F$1000=1,ROW($A$1:$A$1000)),ROW(A7)))&lt;&gt;0,INDEX(データ!$E$1:$E$1000,SMALL(IF(データ!$F$1:$F$1000=1,ROW($A$1:$A$1000)),ROW(A7))),""))</f>
        <v/>
      </c>
      <c r="E11" s="19" t="str">
        <f t="array" ref="E11">IF(COUNTIF(データ!$F$1:$F$1000,1)&lt;ROW(A7),"",INDEX(データ!$H$1:$H$216,SMALL(IF(データ!$F$1:$F$1000=1,ROW($A$1:$A$1000)),ROW(A7))))</f>
        <v/>
      </c>
      <c r="F11" s="19" t="str">
        <f t="array" ref="F11">IF(COUNTIF(データ!$F$1:$F$1000,1)&lt;ROW(A7),"",INDEX(データ!$A$1:$A$1000,SMALL(IF(データ!$F$1:$F$1000=1,ROW($A$1:$A$1000)),ROW(A7))))</f>
        <v/>
      </c>
      <c r="G11" s="20" t="str">
        <f t="shared" si="1"/>
        <v/>
      </c>
      <c r="H11" s="21">
        <v>42</v>
      </c>
      <c r="I11" s="22" t="str">
        <f>IF(COUNTIF(データ!$F$1:$F$1000,1)&lt;ROW(A7)+35,"",INDEX(データ!$D$1:$D$1000,SMALL(IF(データ!$F$1:$F$1000=1,ROW($A$1:$A$1000)),ROW(A7)+35)))</f>
        <v/>
      </c>
      <c r="J11" s="23" t="str">
        <f t="array" ref="J11">IF(COUNTIF(データ!$F$1:$F$1000,1)&lt;ROW(A7)+35,"",IF(INDEX(データ!$E$1:$E$1000,SMALL(IF(データ!$F$1:$F$1000=1,ROW($A$1:$A$1000)),ROW(A7)+35))&lt;&gt;0,INDEX(データ!$E$1:$E$1000,SMALL(IF(データ!$F$1:$F$1000=1,ROW($A$1:$A$1000)),ROW(A7)+35)),""))</f>
        <v/>
      </c>
      <c r="K11" s="19" t="str">
        <f t="array" ref="K11">IF(COUNTIF(データ!$F$1:$F$1000,1)&lt;ROW(A7)+35,"",INDEX(データ!$H$1:$H$216,SMALL(IF(データ!$F$1:$F$1000=1,ROW($A$1:$A$1000)),ROW(A7)+35)))</f>
        <v/>
      </c>
      <c r="L11" s="19" t="str">
        <f t="array" ref="L11">IF(COUNTIF(データ!$F$1:$F$1000,1)&lt;ROW(A7)+35,"",INDEX(データ!$A$1:$A$1000,SMALL(IF(データ!$F$1:$F$1000=1,ROW($A$1:$A$1000)),ROW(A7)+35)))</f>
        <v/>
      </c>
      <c r="M11" s="20" t="str">
        <f t="shared" si="2"/>
        <v/>
      </c>
    </row>
    <row r="12" spans="1:13" s="9" customFormat="1" ht="17.25" customHeight="1" x14ac:dyDescent="0.15">
      <c r="B12" s="16">
        <v>8</v>
      </c>
      <c r="C12" s="17" t="str">
        <f t="array" ref="C12">IF(COUNTIF(データ!$F$1:$F$1000,1)&lt;ROW(A8),"",INDEX(データ!$D$1:$D$1000,SMALL(IF(データ!$F$1:$F$1000=1,ROW($A$1:$A$1000)),ROW(A8))))</f>
        <v/>
      </c>
      <c r="D12" s="18" t="str">
        <f t="array" ref="D12">IF(COUNTIF(データ!$F$1:$F$1000,1)&lt;ROW(A8),"",IF(INDEX(データ!$E$1:$E$1000,SMALL(IF(データ!$F$1:$F$1000=1,ROW($A$1:$A$1000)),ROW(A8)))&lt;&gt;0,INDEX(データ!$E$1:$E$1000,SMALL(IF(データ!$F$1:$F$1000=1,ROW($A$1:$A$1000)),ROW(A8))),""))</f>
        <v/>
      </c>
      <c r="E12" s="19" t="str">
        <f t="array" ref="E12">IF(COUNTIF(データ!$F$1:$F$1000,1)&lt;ROW(A8),"",INDEX(データ!$H$1:$H$216,SMALL(IF(データ!$F$1:$F$1000=1,ROW($A$1:$A$1000)),ROW(A8))))</f>
        <v/>
      </c>
      <c r="F12" s="19" t="str">
        <f t="array" ref="F12">IF(COUNTIF(データ!$F$1:$F$1000,1)&lt;ROW(A8),"",INDEX(データ!$A$1:$A$1000,SMALL(IF(データ!$F$1:$F$1000=1,ROW($A$1:$A$1000)),ROW(A8))))</f>
        <v/>
      </c>
      <c r="G12" s="20" t="str">
        <f t="shared" si="1"/>
        <v/>
      </c>
      <c r="H12" s="21">
        <v>43</v>
      </c>
      <c r="I12" s="22" t="str">
        <f>IF(COUNTIF(データ!$F$1:$F$1000,1)&lt;ROW(A8)+35,"",INDEX(データ!$D$1:$D$1000,SMALL(IF(データ!$F$1:$F$1000=1,ROW($A$1:$A$1000)),ROW(A8)+35)))</f>
        <v/>
      </c>
      <c r="J12" s="23" t="str">
        <f t="array" ref="J12">IF(COUNTIF(データ!$F$1:$F$1000,1)&lt;ROW(A8)+35,"",IF(INDEX(データ!$E$1:$E$1000,SMALL(IF(データ!$F$1:$F$1000=1,ROW($A$1:$A$1000)),ROW(A8)+35))&lt;&gt;0,INDEX(データ!$E$1:$E$1000,SMALL(IF(データ!$F$1:$F$1000=1,ROW($A$1:$A$1000)),ROW(A8)+35)),""))</f>
        <v/>
      </c>
      <c r="K12" s="19" t="str">
        <f t="array" ref="K12">IF(COUNTIF(データ!$F$1:$F$1000,1)&lt;ROW(A8)+35,"",INDEX(データ!$H$1:$H$216,SMALL(IF(データ!$F$1:$F$1000=1,ROW($A$1:$A$1000)),ROW(A8)+35)))</f>
        <v/>
      </c>
      <c r="L12" s="19" t="str">
        <f t="array" ref="L12">IF(COUNTIF(データ!$F$1:$F$1000,1)&lt;ROW(A8)+35,"",INDEX(データ!$A$1:$A$1000,SMALL(IF(データ!$F$1:$F$1000=1,ROW($A$1:$A$1000)),ROW(A8)+35)))</f>
        <v/>
      </c>
      <c r="M12" s="20" t="str">
        <f t="shared" si="2"/>
        <v/>
      </c>
    </row>
    <row r="13" spans="1:13" s="9" customFormat="1" ht="17.25" customHeight="1" x14ac:dyDescent="0.15">
      <c r="B13" s="16">
        <v>9</v>
      </c>
      <c r="C13" s="17" t="str">
        <f t="array" ref="C13">IF(COUNTIF(データ!$F$1:$F$1000,1)&lt;ROW(A9),"",INDEX(データ!$D$1:$D$1000,SMALL(IF(データ!$F$1:$F$1000=1,ROW($A$1:$A$1000)),ROW(A9))))</f>
        <v/>
      </c>
      <c r="D13" s="18" t="str">
        <f t="array" ref="D13">IF(COUNTIF(データ!$F$1:$F$1000,1)&lt;ROW(A9),"",IF(INDEX(データ!$E$1:$E$1000,SMALL(IF(データ!$F$1:$F$1000=1,ROW($A$1:$A$1000)),ROW(A9)))&lt;&gt;0,INDEX(データ!$E$1:$E$1000,SMALL(IF(データ!$F$1:$F$1000=1,ROW($A$1:$A$1000)),ROW(A9))),""))</f>
        <v/>
      </c>
      <c r="E13" s="19" t="str">
        <f t="array" ref="E13">IF(COUNTIF(データ!$F$1:$F$1000,1)&lt;ROW(A9),"",INDEX(データ!$H$1:$H$216,SMALL(IF(データ!$F$1:$F$1000=1,ROW($A$1:$A$1000)),ROW(A9))))</f>
        <v/>
      </c>
      <c r="F13" s="19" t="str">
        <f t="array" ref="F13">IF(COUNTIF(データ!$F$1:$F$1000,1)&lt;ROW(A9),"",INDEX(データ!$A$1:$A$1000,SMALL(IF(データ!$F$1:$F$1000=1,ROW($A$1:$A$1000)),ROW(A9))))</f>
        <v/>
      </c>
      <c r="G13" s="20" t="str">
        <f t="shared" si="1"/>
        <v/>
      </c>
      <c r="H13" s="21">
        <v>44</v>
      </c>
      <c r="I13" s="22" t="str">
        <f>IF(COUNTIF(データ!$F$1:$F$1000,1)&lt;ROW(A9)+35,"",INDEX(データ!$D$1:$D$1000,SMALL(IF(データ!$F$1:$F$1000=1,ROW($A$1:$A$1000)),ROW(A9)+35)))</f>
        <v/>
      </c>
      <c r="J13" s="23" t="str">
        <f t="array" ref="J13">IF(COUNTIF(データ!$F$1:$F$1000,1)&lt;ROW(A9)+35,"",IF(INDEX(データ!$E$1:$E$1000,SMALL(IF(データ!$F$1:$F$1000=1,ROW($A$1:$A$1000)),ROW(A9)+35))&lt;&gt;0,INDEX(データ!$E$1:$E$1000,SMALL(IF(データ!$F$1:$F$1000=1,ROW($A$1:$A$1000)),ROW(A9)+35)),""))</f>
        <v/>
      </c>
      <c r="K13" s="19" t="str">
        <f t="array" ref="K13">IF(COUNTIF(データ!$F$1:$F$1000,1)&lt;ROW(A9)+35,"",INDEX(データ!$H$1:$H$216,SMALL(IF(データ!$F$1:$F$1000=1,ROW($A$1:$A$1000)),ROW(A9)+35)))</f>
        <v/>
      </c>
      <c r="L13" s="19" t="str">
        <f t="array" ref="L13">IF(COUNTIF(データ!$F$1:$F$1000,1)&lt;ROW(A9)+35,"",INDEX(データ!$A$1:$A$1000,SMALL(IF(データ!$F$1:$F$1000=1,ROW($A$1:$A$1000)),ROW(A9)+35)))</f>
        <v/>
      </c>
      <c r="M13" s="20" t="str">
        <f t="shared" si="2"/>
        <v/>
      </c>
    </row>
    <row r="14" spans="1:13" s="9" customFormat="1" ht="17.25" customHeight="1" x14ac:dyDescent="0.15">
      <c r="B14" s="16">
        <v>10</v>
      </c>
      <c r="C14" s="17" t="str">
        <f t="array" ref="C14">IF(COUNTIF(データ!$F$1:$F$1000,1)&lt;ROW(A10),"",INDEX(データ!$D$1:$D$1000,SMALL(IF(データ!$F$1:$F$1000=1,ROW($A$1:$A$1000)),ROW(A10))))</f>
        <v/>
      </c>
      <c r="D14" s="18" t="str">
        <f t="array" ref="D14">IF(COUNTIF(データ!$F$1:$F$1000,1)&lt;ROW(A10),"",IF(INDEX(データ!$E$1:$E$1000,SMALL(IF(データ!$F$1:$F$1000=1,ROW($A$1:$A$1000)),ROW(A10)))&lt;&gt;0,INDEX(データ!$E$1:$E$1000,SMALL(IF(データ!$F$1:$F$1000=1,ROW($A$1:$A$1000)),ROW(A10))),""))</f>
        <v/>
      </c>
      <c r="E14" s="19" t="str">
        <f t="array" ref="E14">IF(COUNTIF(データ!$F$1:$F$1000,1)&lt;ROW(A10),"",INDEX(データ!$H$1:$H$216,SMALL(IF(データ!$F$1:$F$1000=1,ROW($A$1:$A$1000)),ROW(A10))))</f>
        <v/>
      </c>
      <c r="F14" s="19" t="str">
        <f t="array" ref="F14">IF(COUNTIF(データ!$F$1:$F$1000,1)&lt;ROW(A10),"",INDEX(データ!$A$1:$A$1000,SMALL(IF(データ!$F$1:$F$1000=1,ROW($A$1:$A$1000)),ROW(A10))))</f>
        <v/>
      </c>
      <c r="G14" s="20" t="str">
        <f t="shared" si="1"/>
        <v/>
      </c>
      <c r="H14" s="21">
        <v>45</v>
      </c>
      <c r="I14" s="22" t="str">
        <f>IF(COUNTIF(データ!$F$1:$F$1000,1)&lt;ROW(A10)+35,"",INDEX(データ!$D$1:$D$1000,SMALL(IF(データ!$F$1:$F$1000=1,ROW($A$1:$A$1000)),ROW(A10)+35)))</f>
        <v/>
      </c>
      <c r="J14" s="23" t="str">
        <f t="array" ref="J14">IF(COUNTIF(データ!$F$1:$F$1000,1)&lt;ROW(A10)+35,"",IF(INDEX(データ!$E$1:$E$1000,SMALL(IF(データ!$F$1:$F$1000=1,ROW($A$1:$A$1000)),ROW(A10)+35))&lt;&gt;0,INDEX(データ!$E$1:$E$1000,SMALL(IF(データ!$F$1:$F$1000=1,ROW($A$1:$A$1000)),ROW(A10)+35)),""))</f>
        <v/>
      </c>
      <c r="K14" s="19" t="str">
        <f t="array" ref="K14">IF(COUNTIF(データ!$F$1:$F$1000,1)&lt;ROW(A10)+35,"",INDEX(データ!$H$1:$H$216,SMALL(IF(データ!$F$1:$F$1000=1,ROW($A$1:$A$1000)),ROW(A10)+35)))</f>
        <v/>
      </c>
      <c r="L14" s="19" t="str">
        <f t="array" ref="L14">IF(COUNTIF(データ!$F$1:$F$1000,1)&lt;ROW(A10)+35,"",INDEX(データ!$A$1:$A$1000,SMALL(IF(データ!$F$1:$F$1000=1,ROW($A$1:$A$1000)),ROW(A10)+35)))</f>
        <v/>
      </c>
      <c r="M14" s="20" t="str">
        <f t="shared" si="2"/>
        <v/>
      </c>
    </row>
    <row r="15" spans="1:13" s="1" customFormat="1" ht="17.25" customHeight="1" x14ac:dyDescent="0.15">
      <c r="B15" s="16">
        <v>11</v>
      </c>
      <c r="C15" s="17" t="str">
        <f t="array" ref="C15">IF(COUNTIF(データ!$F$1:$F$1000,1)&lt;ROW(A11),"",INDEX(データ!$D$1:$D$1000,SMALL(IF(データ!$F$1:$F$1000=1,ROW($A$1:$A$1000)),ROW(A11))))</f>
        <v/>
      </c>
      <c r="D15" s="18" t="str">
        <f t="array" ref="D15">IF(COUNTIF(データ!$F$1:$F$1000,1)&lt;ROW(A11),"",IF(INDEX(データ!$E$1:$E$1000,SMALL(IF(データ!$F$1:$F$1000=1,ROW($A$1:$A$1000)),ROW(A11)))&lt;&gt;0,INDEX(データ!$E$1:$E$1000,SMALL(IF(データ!$F$1:$F$1000=1,ROW($A$1:$A$1000)),ROW(A11))),""))</f>
        <v/>
      </c>
      <c r="E15" s="19" t="str">
        <f t="array" ref="E15">IF(COUNTIF(データ!$F$1:$F$1000,1)&lt;ROW(A11),"",INDEX(データ!$H$1:$H$216,SMALL(IF(データ!$F$1:$F$1000=1,ROW($A$1:$A$1000)),ROW(A11))))</f>
        <v/>
      </c>
      <c r="F15" s="19" t="str">
        <f t="array" ref="F15">IF(COUNTIF(データ!$F$1:$F$1000,1)&lt;ROW(A11),"",INDEX(データ!$A$1:$A$1000,SMALL(IF(データ!$F$1:$F$1000=1,ROW($A$1:$A$1000)),ROW(A11))))</f>
        <v/>
      </c>
      <c r="G15" s="20" t="str">
        <f t="shared" ref="G15:G39" si="3">IF($L$39&lt;&gt;0,IF(F15&lt;&gt;"",F15/$L$39,""),"")</f>
        <v/>
      </c>
      <c r="H15" s="21">
        <v>46</v>
      </c>
      <c r="I15" s="22" t="str">
        <f>IF(COUNTIF(データ!$F$1:$F$1000,1)&lt;ROW(A11)+35,"",INDEX(データ!$D$1:$D$1000,SMALL(IF(データ!$F$1:$F$1000=1,ROW($A$1:$A$1000)),ROW(A11)+35)))</f>
        <v/>
      </c>
      <c r="J15" s="23" t="str">
        <f t="array" ref="J15">IF(COUNTIF(データ!$F$1:$F$1000,1)&lt;ROW(A11)+35,"",IF(INDEX(データ!$E$1:$E$1000,SMALL(IF(データ!$F$1:$F$1000=1,ROW($A$1:$A$1000)),ROW(A11)+35))&lt;&gt;0,INDEX(データ!$E$1:$E$1000,SMALL(IF(データ!$F$1:$F$1000=1,ROW($A$1:$A$1000)),ROW(A11)+35)),""))</f>
        <v/>
      </c>
      <c r="K15" s="19" t="str">
        <f t="array" ref="K15">IF(COUNTIF(データ!$F$1:$F$1000,1)&lt;ROW(A11)+35,"",INDEX(データ!$H$1:$H$216,SMALL(IF(データ!$F$1:$F$1000=1,ROW($A$1:$A$1000)),ROW(A11)+35)))</f>
        <v/>
      </c>
      <c r="L15" s="19" t="str">
        <f t="array" ref="L15">IF(COUNTIF(データ!$F$1:$F$1000,1)&lt;ROW(A11)+35,"",INDEX(データ!$A$1:$A$1000,SMALL(IF(データ!$F$1:$F$1000=1,ROW($A$1:$A$1000)),ROW(A11)+35)))</f>
        <v/>
      </c>
      <c r="M15" s="20" t="str">
        <f t="shared" si="2"/>
        <v/>
      </c>
    </row>
    <row r="16" spans="1:13" s="1" customFormat="1" ht="17.25" customHeight="1" x14ac:dyDescent="0.15">
      <c r="B16" s="16">
        <v>12</v>
      </c>
      <c r="C16" s="17" t="str">
        <f t="array" ref="C16">IF(COUNTIF(データ!$F$1:$F$1000,1)&lt;ROW(A12),"",INDEX(データ!$D$1:$D$1000,SMALL(IF(データ!$F$1:$F$1000=1,ROW($A$1:$A$1000)),ROW(A12))))</f>
        <v/>
      </c>
      <c r="D16" s="18" t="str">
        <f t="array" ref="D16">IF(COUNTIF(データ!$F$1:$F$1000,1)&lt;ROW(A12),"",IF(INDEX(データ!$E$1:$E$1000,SMALL(IF(データ!$F$1:$F$1000=1,ROW($A$1:$A$1000)),ROW(A12)))&lt;&gt;0,INDEX(データ!$E$1:$E$1000,SMALL(IF(データ!$F$1:$F$1000=1,ROW($A$1:$A$1000)),ROW(A12))),""))</f>
        <v/>
      </c>
      <c r="E16" s="19" t="str">
        <f t="array" ref="E16">IF(COUNTIF(データ!$F$1:$F$1000,1)&lt;ROW(A12),"",INDEX(データ!$H$1:$H$216,SMALL(IF(データ!$F$1:$F$1000=1,ROW($A$1:$A$1000)),ROW(A12))))</f>
        <v/>
      </c>
      <c r="F16" s="19" t="str">
        <f t="array" ref="F16">IF(COUNTIF(データ!$F$1:$F$1000,1)&lt;ROW(A12),"",INDEX(データ!$A$1:$A$1000,SMALL(IF(データ!$F$1:$F$1000=1,ROW($A$1:$A$1000)),ROW(A12))))</f>
        <v/>
      </c>
      <c r="G16" s="20" t="str">
        <f t="shared" si="3"/>
        <v/>
      </c>
      <c r="H16" s="21">
        <v>47</v>
      </c>
      <c r="I16" s="22" t="str">
        <f>IF(COUNTIF(データ!$F$1:$F$1000,1)&lt;ROW(A12)+35,"",INDEX(データ!$D$1:$D$1000,SMALL(IF(データ!$F$1:$F$1000=1,ROW($A$1:$A$1000)),ROW(A12)+35)))</f>
        <v/>
      </c>
      <c r="J16" s="23" t="str">
        <f t="array" ref="J16">IF(COUNTIF(データ!$F$1:$F$1000,1)&lt;ROW(A12)+35,"",IF(INDEX(データ!$E$1:$E$1000,SMALL(IF(データ!$F$1:$F$1000=1,ROW($A$1:$A$1000)),ROW(A12)+35))&lt;&gt;0,INDEX(データ!$E$1:$E$1000,SMALL(IF(データ!$F$1:$F$1000=1,ROW($A$1:$A$1000)),ROW(A12)+35)),""))</f>
        <v/>
      </c>
      <c r="K16" s="19" t="str">
        <f t="array" ref="K16">IF(COUNTIF(データ!$F$1:$F$1000,1)&lt;ROW(A12)+35,"",INDEX(データ!$H$1:$H$216,SMALL(IF(データ!$F$1:$F$1000=1,ROW($A$1:$A$1000)),ROW(A12)+35)))</f>
        <v/>
      </c>
      <c r="L16" s="19" t="str">
        <f t="array" ref="L16">IF(COUNTIF(データ!$F$1:$F$1000,1)&lt;ROW(A12)+35,"",INDEX(データ!$A$1:$A$1000,SMALL(IF(データ!$F$1:$F$1000=1,ROW($A$1:$A$1000)),ROW(A12)+35)))</f>
        <v/>
      </c>
      <c r="M16" s="20" t="str">
        <f t="shared" si="2"/>
        <v/>
      </c>
    </row>
    <row r="17" spans="2:13" s="1" customFormat="1" ht="17.25" customHeight="1" x14ac:dyDescent="0.15">
      <c r="B17" s="16">
        <v>13</v>
      </c>
      <c r="C17" s="17" t="str">
        <f t="array" ref="C17">IF(COUNTIF(データ!$F$1:$F$1000,1)&lt;ROW(A13),"",INDEX(データ!$D$1:$D$1000,SMALL(IF(データ!$F$1:$F$1000=1,ROW($A$1:$A$1000)),ROW(A13))))</f>
        <v/>
      </c>
      <c r="D17" s="18" t="str">
        <f t="array" ref="D17">IF(COUNTIF(データ!$F$1:$F$1000,1)&lt;ROW(A13),"",IF(INDEX(データ!$E$1:$E$1000,SMALL(IF(データ!$F$1:$F$1000=1,ROW($A$1:$A$1000)),ROW(A13)))&lt;&gt;0,INDEX(データ!$E$1:$E$1000,SMALL(IF(データ!$F$1:$F$1000=1,ROW($A$1:$A$1000)),ROW(A13))),""))</f>
        <v/>
      </c>
      <c r="E17" s="19" t="str">
        <f t="array" ref="E17">IF(COUNTIF(データ!$F$1:$F$1000,1)&lt;ROW(A13),"",INDEX(データ!$H$1:$H$216,SMALL(IF(データ!$F$1:$F$1000=1,ROW($A$1:$A$1000)),ROW(A13))))</f>
        <v/>
      </c>
      <c r="F17" s="19" t="str">
        <f t="array" ref="F17">IF(COUNTIF(データ!$F$1:$F$1000,1)&lt;ROW(A13),"",INDEX(データ!$A$1:$A$1000,SMALL(IF(データ!$F$1:$F$1000=1,ROW($A$1:$A$1000)),ROW(A13))))</f>
        <v/>
      </c>
      <c r="G17" s="20" t="str">
        <f t="shared" si="3"/>
        <v/>
      </c>
      <c r="H17" s="21">
        <v>48</v>
      </c>
      <c r="I17" s="22" t="str">
        <f>IF(COUNTIF(データ!$F$1:$F$1000,1)&lt;ROW(A13)+35,"",INDEX(データ!$D$1:$D$1000,SMALL(IF(データ!$F$1:$F$1000=1,ROW($A$1:$A$1000)),ROW(A13)+35)))</f>
        <v/>
      </c>
      <c r="J17" s="23" t="str">
        <f t="array" ref="J17">IF(COUNTIF(データ!$F$1:$F$1000,1)&lt;ROW(A13)+35,"",IF(INDEX(データ!$E$1:$E$1000,SMALL(IF(データ!$F$1:$F$1000=1,ROW($A$1:$A$1000)),ROW(A13)+35))&lt;&gt;0,INDEX(データ!$E$1:$E$1000,SMALL(IF(データ!$F$1:$F$1000=1,ROW($A$1:$A$1000)),ROW(A13)+35)),""))</f>
        <v/>
      </c>
      <c r="K17" s="19" t="str">
        <f t="array" ref="K17">IF(COUNTIF(データ!$F$1:$F$1000,1)&lt;ROW(A13)+35,"",INDEX(データ!$H$1:$H$216,SMALL(IF(データ!$F$1:$F$1000=1,ROW($A$1:$A$1000)),ROW(A13)+35)))</f>
        <v/>
      </c>
      <c r="L17" s="19" t="str">
        <f t="array" ref="L17">IF(COUNTIF(データ!$F$1:$F$1000,1)&lt;ROW(A13)+35,"",INDEX(データ!$A$1:$A$1000,SMALL(IF(データ!$F$1:$F$1000=1,ROW($A$1:$A$1000)),ROW(A13)+35)))</f>
        <v/>
      </c>
      <c r="M17" s="20" t="str">
        <f t="shared" si="2"/>
        <v/>
      </c>
    </row>
    <row r="18" spans="2:13" s="1" customFormat="1" ht="17.25" customHeight="1" x14ac:dyDescent="0.15">
      <c r="B18" s="16">
        <v>14</v>
      </c>
      <c r="C18" s="17" t="str">
        <f t="array" ref="C18">IF(COUNTIF(データ!$F$1:$F$1000,1)&lt;ROW(A14),"",INDEX(データ!$D$1:$D$1000,SMALL(IF(データ!$F$1:$F$1000=1,ROW($A$1:$A$1000)),ROW(A14))))</f>
        <v/>
      </c>
      <c r="D18" s="18" t="str">
        <f t="array" ref="D18">IF(COUNTIF(データ!$F$1:$F$1000,1)&lt;ROW(A14),"",IF(INDEX(データ!$E$1:$E$1000,SMALL(IF(データ!$F$1:$F$1000=1,ROW($A$1:$A$1000)),ROW(A14)))&lt;&gt;0,INDEX(データ!$E$1:$E$1000,SMALL(IF(データ!$F$1:$F$1000=1,ROW($A$1:$A$1000)),ROW(A14))),""))</f>
        <v/>
      </c>
      <c r="E18" s="19" t="str">
        <f t="array" ref="E18">IF(COUNTIF(データ!$F$1:$F$1000,1)&lt;ROW(A14),"",INDEX(データ!$H$1:$H$216,SMALL(IF(データ!$F$1:$F$1000=1,ROW($A$1:$A$1000)),ROW(A14))))</f>
        <v/>
      </c>
      <c r="F18" s="19" t="str">
        <f t="array" ref="F18">IF(COUNTIF(データ!$F$1:$F$1000,1)&lt;ROW(A14),"",INDEX(データ!$A$1:$A$1000,SMALL(IF(データ!$F$1:$F$1000=1,ROW($A$1:$A$1000)),ROW(A14))))</f>
        <v/>
      </c>
      <c r="G18" s="20" t="str">
        <f t="shared" si="3"/>
        <v/>
      </c>
      <c r="H18" s="21">
        <v>49</v>
      </c>
      <c r="I18" s="22" t="str">
        <f>IF(COUNTIF(データ!$F$1:$F$1000,1)&lt;ROW(A14)+35,"",INDEX(データ!$D$1:$D$1000,SMALL(IF(データ!$F$1:$F$1000=1,ROW($A$1:$A$1000)),ROW(A14)+35)))</f>
        <v/>
      </c>
      <c r="J18" s="23" t="str">
        <f t="array" ref="J18">IF(COUNTIF(データ!$F$1:$F$1000,1)&lt;ROW(A14)+35,"",IF(INDEX(データ!$E$1:$E$1000,SMALL(IF(データ!$F$1:$F$1000=1,ROW($A$1:$A$1000)),ROW(A14)+35))&lt;&gt;0,INDEX(データ!$E$1:$E$1000,SMALL(IF(データ!$F$1:$F$1000=1,ROW($A$1:$A$1000)),ROW(A14)+35)),""))</f>
        <v/>
      </c>
      <c r="K18" s="19" t="str">
        <f t="array" ref="K18">IF(COUNTIF(データ!$F$1:$F$1000,1)&lt;ROW(A14)+35,"",INDEX(データ!$H$1:$H$216,SMALL(IF(データ!$F$1:$F$1000=1,ROW($A$1:$A$1000)),ROW(A14)+35)))</f>
        <v/>
      </c>
      <c r="L18" s="19" t="str">
        <f t="array" ref="L18">IF(COUNTIF(データ!$F$1:$F$1000,1)&lt;ROW(A14)+35,"",INDEX(データ!$A$1:$A$1000,SMALL(IF(データ!$F$1:$F$1000=1,ROW($A$1:$A$1000)),ROW(A14)+35)))</f>
        <v/>
      </c>
      <c r="M18" s="20" t="str">
        <f t="shared" si="2"/>
        <v/>
      </c>
    </row>
    <row r="19" spans="2:13" s="1" customFormat="1" ht="17.25" customHeight="1" x14ac:dyDescent="0.15">
      <c r="B19" s="16">
        <v>15</v>
      </c>
      <c r="C19" s="17" t="str">
        <f t="array" ref="C19">IF(COUNTIF(データ!$F$1:$F$1000,1)&lt;ROW(A15),"",INDEX(データ!$D$1:$D$1000,SMALL(IF(データ!$F$1:$F$1000=1,ROW($A$1:$A$1000)),ROW(A15))))</f>
        <v/>
      </c>
      <c r="D19" s="18" t="str">
        <f t="array" ref="D19">IF(COUNTIF(データ!$F$1:$F$1000,1)&lt;ROW(A15),"",IF(INDEX(データ!$E$1:$E$1000,SMALL(IF(データ!$F$1:$F$1000=1,ROW($A$1:$A$1000)),ROW(A15)))&lt;&gt;0,INDEX(データ!$E$1:$E$1000,SMALL(IF(データ!$F$1:$F$1000=1,ROW($A$1:$A$1000)),ROW(A15))),""))</f>
        <v/>
      </c>
      <c r="E19" s="19" t="str">
        <f t="array" ref="E19">IF(COUNTIF(データ!$F$1:$F$1000,1)&lt;ROW(A15),"",INDEX(データ!$H$1:$H$216,SMALL(IF(データ!$F$1:$F$1000=1,ROW($A$1:$A$1000)),ROW(A15))))</f>
        <v/>
      </c>
      <c r="F19" s="19" t="str">
        <f t="array" ref="F19">IF(COUNTIF(データ!$F$1:$F$1000,1)&lt;ROW(A15),"",INDEX(データ!$A$1:$A$1000,SMALL(IF(データ!$F$1:$F$1000=1,ROW($A$1:$A$1000)),ROW(A15))))</f>
        <v/>
      </c>
      <c r="G19" s="20" t="str">
        <f t="shared" si="3"/>
        <v/>
      </c>
      <c r="H19" s="21">
        <v>50</v>
      </c>
      <c r="I19" s="22" t="str">
        <f>IF(COUNTIF(データ!$F$1:$F$1000,1)&lt;ROW(A15)+35,"",INDEX(データ!$D$1:$D$1000,SMALL(IF(データ!$F$1:$F$1000=1,ROW($A$1:$A$1000)),ROW(A15)+35)))</f>
        <v/>
      </c>
      <c r="J19" s="23" t="str">
        <f t="array" ref="J19">IF(COUNTIF(データ!$F$1:$F$1000,1)&lt;ROW(A15)+35,"",IF(INDEX(データ!$E$1:$E$1000,SMALL(IF(データ!$F$1:$F$1000=1,ROW($A$1:$A$1000)),ROW(A15)+35))&lt;&gt;0,INDEX(データ!$E$1:$E$1000,SMALL(IF(データ!$F$1:$F$1000=1,ROW($A$1:$A$1000)),ROW(A15)+35)),""))</f>
        <v/>
      </c>
      <c r="K19" s="19" t="str">
        <f t="array" ref="K19">IF(COUNTIF(データ!$F$1:$F$1000,1)&lt;ROW(A15)+35,"",INDEX(データ!$H$1:$H$216,SMALL(IF(データ!$F$1:$F$1000=1,ROW($A$1:$A$1000)),ROW(A15)+35)))</f>
        <v/>
      </c>
      <c r="L19" s="19" t="str">
        <f t="array" ref="L19">IF(COUNTIF(データ!$F$1:$F$1000,1)&lt;ROW(A15)+35,"",INDEX(データ!$A$1:$A$1000,SMALL(IF(データ!$F$1:$F$1000=1,ROW($A$1:$A$1000)),ROW(A15)+35)))</f>
        <v/>
      </c>
      <c r="M19" s="20" t="str">
        <f t="shared" si="2"/>
        <v/>
      </c>
    </row>
    <row r="20" spans="2:13" s="1" customFormat="1" ht="17.25" customHeight="1" x14ac:dyDescent="0.15">
      <c r="B20" s="16">
        <v>16</v>
      </c>
      <c r="C20" s="17" t="str">
        <f t="array" ref="C20">IF(COUNTIF(データ!$F$1:$F$1000,1)&lt;ROW(A16),"",INDEX(データ!$D$1:$D$1000,SMALL(IF(データ!$F$1:$F$1000=1,ROW($A$1:$A$1000)),ROW(A16))))</f>
        <v/>
      </c>
      <c r="D20" s="18" t="str">
        <f t="array" ref="D20">IF(COUNTIF(データ!$F$1:$F$1000,1)&lt;ROW(A16),"",IF(INDEX(データ!$E$1:$E$1000,SMALL(IF(データ!$F$1:$F$1000=1,ROW($A$1:$A$1000)),ROW(A16)))&lt;&gt;0,INDEX(データ!$E$1:$E$1000,SMALL(IF(データ!$F$1:$F$1000=1,ROW($A$1:$A$1000)),ROW(A16))),""))</f>
        <v/>
      </c>
      <c r="E20" s="19" t="str">
        <f t="array" ref="E20">IF(COUNTIF(データ!$F$1:$F$1000,1)&lt;ROW(A16),"",INDEX(データ!$H$1:$H$216,SMALL(IF(データ!$F$1:$F$1000=1,ROW($A$1:$A$1000)),ROW(A16))))</f>
        <v/>
      </c>
      <c r="F20" s="19" t="str">
        <f t="array" ref="F20">IF(COUNTIF(データ!$F$1:$F$1000,1)&lt;ROW(A16),"",INDEX(データ!$A$1:$A$1000,SMALL(IF(データ!$F$1:$F$1000=1,ROW($A$1:$A$1000)),ROW(A16))))</f>
        <v/>
      </c>
      <c r="G20" s="20" t="str">
        <f t="shared" si="3"/>
        <v/>
      </c>
      <c r="H20" s="21">
        <v>51</v>
      </c>
      <c r="I20" s="22" t="str">
        <f>IF(COUNTIF(データ!$F$1:$F$1000,1)&lt;ROW(A16)+35,"",INDEX(データ!$D$1:$D$1000,SMALL(IF(データ!$F$1:$F$1000=1,ROW($A$1:$A$1000)),ROW(A16)+35)))</f>
        <v/>
      </c>
      <c r="J20" s="23" t="str">
        <f t="array" ref="J20">IF(COUNTIF(データ!$F$1:$F$1000,1)&lt;ROW(A16)+35,"",IF(INDEX(データ!$E$1:$E$1000,SMALL(IF(データ!$F$1:$F$1000=1,ROW($A$1:$A$1000)),ROW(A16)+35))&lt;&gt;0,INDEX(データ!$E$1:$E$1000,SMALL(IF(データ!$F$1:$F$1000=1,ROW($A$1:$A$1000)),ROW(A16)+35)),""))</f>
        <v/>
      </c>
      <c r="K20" s="19" t="str">
        <f t="array" ref="K20">IF(COUNTIF(データ!$F$1:$F$1000,1)&lt;ROW(A16)+35,"",INDEX(データ!$H$1:$H$216,SMALL(IF(データ!$F$1:$F$1000=1,ROW($A$1:$A$1000)),ROW(A16)+35)))</f>
        <v/>
      </c>
      <c r="L20" s="19" t="str">
        <f t="array" ref="L20">IF(COUNTIF(データ!$F$1:$F$1000,1)&lt;ROW(A16)+35,"",INDEX(データ!$A$1:$A$1000,SMALL(IF(データ!$F$1:$F$1000=1,ROW($A$1:$A$1000)),ROW(A16)+35)))</f>
        <v/>
      </c>
      <c r="M20" s="20" t="str">
        <f t="shared" si="2"/>
        <v/>
      </c>
    </row>
    <row r="21" spans="2:13" s="1" customFormat="1" ht="17.25" customHeight="1" x14ac:dyDescent="0.15">
      <c r="B21" s="16">
        <v>17</v>
      </c>
      <c r="C21" s="17" t="str">
        <f t="array" ref="C21">IF(COUNTIF(データ!$F$1:$F$1000,1)&lt;ROW(A17),"",INDEX(データ!$D$1:$D$1000,SMALL(IF(データ!$F$1:$F$1000=1,ROW($A$1:$A$1000)),ROW(A17))))</f>
        <v/>
      </c>
      <c r="D21" s="18" t="str">
        <f t="array" ref="D21">IF(COUNTIF(データ!$F$1:$F$1000,1)&lt;ROW(A17),"",IF(INDEX(データ!$E$1:$E$1000,SMALL(IF(データ!$F$1:$F$1000=1,ROW($A$1:$A$1000)),ROW(A17)))&lt;&gt;0,INDEX(データ!$E$1:$E$1000,SMALL(IF(データ!$F$1:$F$1000=1,ROW($A$1:$A$1000)),ROW(A17))),""))</f>
        <v/>
      </c>
      <c r="E21" s="19" t="str">
        <f t="array" ref="E21">IF(COUNTIF(データ!$F$1:$F$1000,1)&lt;ROW(A17),"",INDEX(データ!$H$1:$H$216,SMALL(IF(データ!$F$1:$F$1000=1,ROW($A$1:$A$1000)),ROW(A17))))</f>
        <v/>
      </c>
      <c r="F21" s="19" t="str">
        <f t="array" ref="F21">IF(COUNTIF(データ!$F$1:$F$1000,1)&lt;ROW(A17),"",INDEX(データ!$A$1:$A$1000,SMALL(IF(データ!$F$1:$F$1000=1,ROW($A$1:$A$1000)),ROW(A17))))</f>
        <v/>
      </c>
      <c r="G21" s="20" t="str">
        <f t="shared" si="3"/>
        <v/>
      </c>
      <c r="H21" s="21">
        <v>52</v>
      </c>
      <c r="I21" s="22" t="str">
        <f>IF(COUNTIF(データ!$F$1:$F$1000,1)&lt;ROW(A17)+35,"",INDEX(データ!$D$1:$D$1000,SMALL(IF(データ!$F$1:$F$1000=1,ROW($A$1:$A$1000)),ROW(A17)+35)))</f>
        <v/>
      </c>
      <c r="J21" s="23" t="str">
        <f t="array" ref="J21">IF(COUNTIF(データ!$F$1:$F$1000,1)&lt;ROW(A17)+35,"",IF(INDEX(データ!$E$1:$E$1000,SMALL(IF(データ!$F$1:$F$1000=1,ROW($A$1:$A$1000)),ROW(A17)+35))&lt;&gt;0,INDEX(データ!$E$1:$E$1000,SMALL(IF(データ!$F$1:$F$1000=1,ROW($A$1:$A$1000)),ROW(A17)+35)),""))</f>
        <v/>
      </c>
      <c r="K21" s="19" t="str">
        <f t="array" ref="K21">IF(COUNTIF(データ!$F$1:$F$1000,1)&lt;ROW(A17)+35,"",INDEX(データ!$H$1:$H$216,SMALL(IF(データ!$F$1:$F$1000=1,ROW($A$1:$A$1000)),ROW(A17)+35)))</f>
        <v/>
      </c>
      <c r="L21" s="19" t="str">
        <f t="array" ref="L21">IF(COUNTIF(データ!$F$1:$F$1000,1)&lt;ROW(A17)+35,"",INDEX(データ!$A$1:$A$1000,SMALL(IF(データ!$F$1:$F$1000=1,ROW($A$1:$A$1000)),ROW(A17)+35)))</f>
        <v/>
      </c>
      <c r="M21" s="20" t="str">
        <f t="shared" si="2"/>
        <v/>
      </c>
    </row>
    <row r="22" spans="2:13" s="1" customFormat="1" ht="17.25" customHeight="1" x14ac:dyDescent="0.15">
      <c r="B22" s="16">
        <v>18</v>
      </c>
      <c r="C22" s="17" t="str">
        <f t="array" ref="C22">IF(COUNTIF(データ!$F$1:$F$1000,1)&lt;ROW(A18),"",INDEX(データ!$D$1:$D$1000,SMALL(IF(データ!$F$1:$F$1000=1,ROW($A$1:$A$1000)),ROW(A18))))</f>
        <v/>
      </c>
      <c r="D22" s="18" t="str">
        <f t="array" ref="D22">IF(COUNTIF(データ!$F$1:$F$1000,1)&lt;ROW(A18),"",IF(INDEX(データ!$E$1:$E$1000,SMALL(IF(データ!$F$1:$F$1000=1,ROW($A$1:$A$1000)),ROW(A18)))&lt;&gt;0,INDEX(データ!$E$1:$E$1000,SMALL(IF(データ!$F$1:$F$1000=1,ROW($A$1:$A$1000)),ROW(A18))),""))</f>
        <v/>
      </c>
      <c r="E22" s="19" t="str">
        <f t="array" ref="E22">IF(COUNTIF(データ!$F$1:$F$1000,1)&lt;ROW(A18),"",INDEX(データ!$H$1:$H$216,SMALL(IF(データ!$F$1:$F$1000=1,ROW($A$1:$A$1000)),ROW(A18))))</f>
        <v/>
      </c>
      <c r="F22" s="19" t="str">
        <f t="array" ref="F22">IF(COUNTIF(データ!$F$1:$F$1000,1)&lt;ROW(A18),"",INDEX(データ!$A$1:$A$1000,SMALL(IF(データ!$F$1:$F$1000=1,ROW($A$1:$A$1000)),ROW(A18))))</f>
        <v/>
      </c>
      <c r="G22" s="20" t="str">
        <f t="shared" si="3"/>
        <v/>
      </c>
      <c r="H22" s="21">
        <v>53</v>
      </c>
      <c r="I22" s="22" t="str">
        <f>IF(COUNTIF(データ!$F$1:$F$1000,1)&lt;ROW(A18)+35,"",INDEX(データ!$D$1:$D$1000,SMALL(IF(データ!$F$1:$F$1000=1,ROW($A$1:$A$1000)),ROW(A18)+35)))</f>
        <v/>
      </c>
      <c r="J22" s="23" t="str">
        <f t="array" ref="J22">IF(COUNTIF(データ!$F$1:$F$1000,1)&lt;ROW(A18)+35,"",IF(INDEX(データ!$E$1:$E$1000,SMALL(IF(データ!$F$1:$F$1000=1,ROW($A$1:$A$1000)),ROW(A18)+35))&lt;&gt;0,INDEX(データ!$E$1:$E$1000,SMALL(IF(データ!$F$1:$F$1000=1,ROW($A$1:$A$1000)),ROW(A18)+35)),""))</f>
        <v/>
      </c>
      <c r="K22" s="19" t="str">
        <f t="array" ref="K22">IF(COUNTIF(データ!$F$1:$F$1000,1)&lt;ROW(A18)+35,"",INDEX(データ!$H$1:$H$216,SMALL(IF(データ!$F$1:$F$1000=1,ROW($A$1:$A$1000)),ROW(A18)+35)))</f>
        <v/>
      </c>
      <c r="L22" s="19" t="str">
        <f t="array" ref="L22">IF(COUNTIF(データ!$F$1:$F$1000,1)&lt;ROW(A18)+35,"",INDEX(データ!$A$1:$A$1000,SMALL(IF(データ!$F$1:$F$1000=1,ROW($A$1:$A$1000)),ROW(A18)+35)))</f>
        <v/>
      </c>
      <c r="M22" s="20" t="str">
        <f t="shared" si="2"/>
        <v/>
      </c>
    </row>
    <row r="23" spans="2:13" s="1" customFormat="1" ht="17.25" customHeight="1" x14ac:dyDescent="0.15">
      <c r="B23" s="16">
        <v>19</v>
      </c>
      <c r="C23" s="17" t="str">
        <f t="array" ref="C23">IF(COUNTIF(データ!$F$1:$F$1000,1)&lt;ROW(A19),"",INDEX(データ!$D$1:$D$1000,SMALL(IF(データ!$F$1:$F$1000=1,ROW($A$1:$A$1000)),ROW(A19))))</f>
        <v/>
      </c>
      <c r="D23" s="18" t="str">
        <f t="array" ref="D23">IF(COUNTIF(データ!$F$1:$F$1000,1)&lt;ROW(A19),"",IF(INDEX(データ!$E$1:$E$1000,SMALL(IF(データ!$F$1:$F$1000=1,ROW($A$1:$A$1000)),ROW(A19)))&lt;&gt;0,INDEX(データ!$E$1:$E$1000,SMALL(IF(データ!$F$1:$F$1000=1,ROW($A$1:$A$1000)),ROW(A19))),""))</f>
        <v/>
      </c>
      <c r="E23" s="19" t="str">
        <f t="array" ref="E23">IF(COUNTIF(データ!$F$1:$F$1000,1)&lt;ROW(A19),"",INDEX(データ!$H$1:$H$216,SMALL(IF(データ!$F$1:$F$1000=1,ROW($A$1:$A$1000)),ROW(A19))))</f>
        <v/>
      </c>
      <c r="F23" s="19" t="str">
        <f t="array" ref="F23">IF(COUNTIF(データ!$F$1:$F$1000,1)&lt;ROW(A19),"",INDEX(データ!$A$1:$A$1000,SMALL(IF(データ!$F$1:$F$1000=1,ROW($A$1:$A$1000)),ROW(A19))))</f>
        <v/>
      </c>
      <c r="G23" s="20" t="str">
        <f t="shared" si="3"/>
        <v/>
      </c>
      <c r="H23" s="21">
        <v>54</v>
      </c>
      <c r="I23" s="22" t="str">
        <f>IF(COUNTIF(データ!$F$1:$F$1000,1)&lt;ROW(A19)+35,"",INDEX(データ!$D$1:$D$1000,SMALL(IF(データ!$F$1:$F$1000=1,ROW($A$1:$A$1000)),ROW(A19)+35)))</f>
        <v/>
      </c>
      <c r="J23" s="23" t="str">
        <f t="array" ref="J23">IF(COUNTIF(データ!$F$1:$F$1000,1)&lt;ROW(A19)+35,"",IF(INDEX(データ!$E$1:$E$1000,SMALL(IF(データ!$F$1:$F$1000=1,ROW($A$1:$A$1000)),ROW(A19)+35))&lt;&gt;0,INDEX(データ!$E$1:$E$1000,SMALL(IF(データ!$F$1:$F$1000=1,ROW($A$1:$A$1000)),ROW(A19)+35)),""))</f>
        <v/>
      </c>
      <c r="K23" s="19" t="str">
        <f t="array" ref="K23">IF(COUNTIF(データ!$F$1:$F$1000,1)&lt;ROW(A19)+35,"",INDEX(データ!$H$1:$H$216,SMALL(IF(データ!$F$1:$F$1000=1,ROW($A$1:$A$1000)),ROW(A19)+35)))</f>
        <v/>
      </c>
      <c r="L23" s="19" t="str">
        <f t="array" ref="L23">IF(COUNTIF(データ!$F$1:$F$1000,1)&lt;ROW(A19)+35,"",INDEX(データ!$A$1:$A$1000,SMALL(IF(データ!$F$1:$F$1000=1,ROW($A$1:$A$1000)),ROW(A19)+35)))</f>
        <v/>
      </c>
      <c r="M23" s="20" t="str">
        <f t="shared" si="2"/>
        <v/>
      </c>
    </row>
    <row r="24" spans="2:13" s="1" customFormat="1" ht="17.25" customHeight="1" x14ac:dyDescent="0.15">
      <c r="B24" s="16">
        <v>20</v>
      </c>
      <c r="C24" s="17" t="str">
        <f t="array" ref="C24">IF(COUNTIF(データ!$F$1:$F$1000,1)&lt;ROW(A20),"",INDEX(データ!$D$1:$D$1000,SMALL(IF(データ!$F$1:$F$1000=1,ROW($A$1:$A$1000)),ROW(A20))))</f>
        <v/>
      </c>
      <c r="D24" s="18" t="str">
        <f t="array" ref="D24">IF(COUNTIF(データ!$F$1:$F$1000,1)&lt;ROW(A20),"",IF(INDEX(データ!$E$1:$E$1000,SMALL(IF(データ!$F$1:$F$1000=1,ROW($A$1:$A$1000)),ROW(A20)))&lt;&gt;0,INDEX(データ!$E$1:$E$1000,SMALL(IF(データ!$F$1:$F$1000=1,ROW($A$1:$A$1000)),ROW(A20))),""))</f>
        <v/>
      </c>
      <c r="E24" s="19" t="str">
        <f t="array" ref="E24">IF(COUNTIF(データ!$F$1:$F$1000,1)&lt;ROW(A20),"",INDEX(データ!$H$1:$H$216,SMALL(IF(データ!$F$1:$F$1000=1,ROW($A$1:$A$1000)),ROW(A20))))</f>
        <v/>
      </c>
      <c r="F24" s="19" t="str">
        <f t="array" ref="F24">IF(COUNTIF(データ!$F$1:$F$1000,1)&lt;ROW(A20),"",INDEX(データ!$A$1:$A$1000,SMALL(IF(データ!$F$1:$F$1000=1,ROW($A$1:$A$1000)),ROW(A20))))</f>
        <v/>
      </c>
      <c r="G24" s="20" t="str">
        <f t="shared" si="3"/>
        <v/>
      </c>
      <c r="H24" s="21">
        <v>55</v>
      </c>
      <c r="I24" s="22" t="str">
        <f>IF(COUNTIF(データ!$F$1:$F$1000,1)&lt;ROW(A20)+35,"",INDEX(データ!$D$1:$D$1000,SMALL(IF(データ!$F$1:$F$1000=1,ROW($A$1:$A$1000)),ROW(A20)+35)))</f>
        <v/>
      </c>
      <c r="J24" s="23" t="str">
        <f t="array" ref="J24">IF(COUNTIF(データ!$F$1:$F$1000,1)&lt;ROW(A20)+35,"",IF(INDEX(データ!$E$1:$E$1000,SMALL(IF(データ!$F$1:$F$1000=1,ROW($A$1:$A$1000)),ROW(A20)+35))&lt;&gt;0,INDEX(データ!$E$1:$E$1000,SMALL(IF(データ!$F$1:$F$1000=1,ROW($A$1:$A$1000)),ROW(A20)+35)),""))</f>
        <v/>
      </c>
      <c r="K24" s="19" t="str">
        <f t="array" ref="K24">IF(COUNTIF(データ!$F$1:$F$1000,1)&lt;ROW(A20)+35,"",INDEX(データ!$H$1:$H$216,SMALL(IF(データ!$F$1:$F$1000=1,ROW($A$1:$A$1000)),ROW(A20)+35)))</f>
        <v/>
      </c>
      <c r="L24" s="19" t="str">
        <f t="array" ref="L24">IF(COUNTIF(データ!$F$1:$F$1000,1)&lt;ROW(A20)+35,"",INDEX(データ!$A$1:$A$1000,SMALL(IF(データ!$F$1:$F$1000=1,ROW($A$1:$A$1000)),ROW(A20)+35)))</f>
        <v/>
      </c>
      <c r="M24" s="20" t="str">
        <f t="shared" si="2"/>
        <v/>
      </c>
    </row>
    <row r="25" spans="2:13" s="1" customFormat="1" ht="17.25" customHeight="1" x14ac:dyDescent="0.15">
      <c r="B25" s="16">
        <v>21</v>
      </c>
      <c r="C25" s="17" t="str">
        <f t="array" ref="C25">IF(COUNTIF(データ!$F$1:$F$1000,1)&lt;ROW(A21),"",INDEX(データ!$D$1:$D$1000,SMALL(IF(データ!$F$1:$F$1000=1,ROW($A$1:$A$1000)),ROW(A21))))</f>
        <v/>
      </c>
      <c r="D25" s="18" t="str">
        <f t="array" ref="D25">IF(COUNTIF(データ!$F$1:$F$1000,1)&lt;ROW(A21),"",IF(INDEX(データ!$E$1:$E$1000,SMALL(IF(データ!$F$1:$F$1000=1,ROW($A$1:$A$1000)),ROW(A21)))&lt;&gt;0,INDEX(データ!$E$1:$E$1000,SMALL(IF(データ!$F$1:$F$1000=1,ROW($A$1:$A$1000)),ROW(A21))),""))</f>
        <v/>
      </c>
      <c r="E25" s="19" t="str">
        <f t="array" ref="E25">IF(COUNTIF(データ!$F$1:$F$1000,1)&lt;ROW(A21),"",INDEX(データ!$H$1:$H$216,SMALL(IF(データ!$F$1:$F$1000=1,ROW($A$1:$A$1000)),ROW(A21))))</f>
        <v/>
      </c>
      <c r="F25" s="19" t="str">
        <f t="array" ref="F25">IF(COUNTIF(データ!$F$1:$F$1000,1)&lt;ROW(A21),"",INDEX(データ!$A$1:$A$1000,SMALL(IF(データ!$F$1:$F$1000=1,ROW($A$1:$A$1000)),ROW(A21))))</f>
        <v/>
      </c>
      <c r="G25" s="20" t="str">
        <f t="shared" si="3"/>
        <v/>
      </c>
      <c r="H25" s="21">
        <v>56</v>
      </c>
      <c r="I25" s="22" t="str">
        <f>IF(COUNTIF(データ!$F$1:$F$1000,1)&lt;ROW(A21)+35,"",INDEX(データ!$D$1:$D$1000,SMALL(IF(データ!$F$1:$F$1000=1,ROW($A$1:$A$1000)),ROW(A21)+35)))</f>
        <v/>
      </c>
      <c r="J25" s="23" t="str">
        <f t="array" ref="J25">IF(COUNTIF(データ!$F$1:$F$1000,1)&lt;ROW(A21)+35,"",IF(INDEX(データ!$E$1:$E$1000,SMALL(IF(データ!$F$1:$F$1000=1,ROW($A$1:$A$1000)),ROW(A21)+35))&lt;&gt;0,INDEX(データ!$E$1:$E$1000,SMALL(IF(データ!$F$1:$F$1000=1,ROW($A$1:$A$1000)),ROW(A21)+35)),""))</f>
        <v/>
      </c>
      <c r="K25" s="19" t="str">
        <f t="array" ref="K25">IF(COUNTIF(データ!$F$1:$F$1000,1)&lt;ROW(A21)+35,"",INDEX(データ!$H$1:$H$216,SMALL(IF(データ!$F$1:$F$1000=1,ROW($A$1:$A$1000)),ROW(A21)+35)))</f>
        <v/>
      </c>
      <c r="L25" s="19" t="str">
        <f t="array" ref="L25">IF(COUNTIF(データ!$F$1:$F$1000,1)&lt;ROW(A21)+35,"",INDEX(データ!$A$1:$A$1000,SMALL(IF(データ!$F$1:$F$1000=1,ROW($A$1:$A$1000)),ROW(A21)+35)))</f>
        <v/>
      </c>
      <c r="M25" s="20" t="str">
        <f t="shared" si="2"/>
        <v/>
      </c>
    </row>
    <row r="26" spans="2:13" s="1" customFormat="1" ht="17.25" customHeight="1" x14ac:dyDescent="0.15">
      <c r="B26" s="16">
        <v>22</v>
      </c>
      <c r="C26" s="17" t="str">
        <f t="array" ref="C26">IF(COUNTIF(データ!$F$1:$F$1000,1)&lt;ROW(A22),"",INDEX(データ!$D$1:$D$1000,SMALL(IF(データ!$F$1:$F$1000=1,ROW($A$1:$A$1000)),ROW(A22))))</f>
        <v/>
      </c>
      <c r="D26" s="18" t="str">
        <f t="array" ref="D26">IF(COUNTIF(データ!$F$1:$F$1000,1)&lt;ROW(A22),"",IF(INDEX(データ!$E$1:$E$1000,SMALL(IF(データ!$F$1:$F$1000=1,ROW($A$1:$A$1000)),ROW(A22)))&lt;&gt;0,INDEX(データ!$E$1:$E$1000,SMALL(IF(データ!$F$1:$F$1000=1,ROW($A$1:$A$1000)),ROW(A22))),""))</f>
        <v/>
      </c>
      <c r="E26" s="19" t="str">
        <f t="array" ref="E26">IF(COUNTIF(データ!$F$1:$F$1000,1)&lt;ROW(A22),"",INDEX(データ!$H$1:$H$216,SMALL(IF(データ!$F$1:$F$1000=1,ROW($A$1:$A$1000)),ROW(A22))))</f>
        <v/>
      </c>
      <c r="F26" s="19" t="str">
        <f t="array" ref="F26">IF(COUNTIF(データ!$F$1:$F$1000,1)&lt;ROW(A22),"",INDEX(データ!$A$1:$A$1000,SMALL(IF(データ!$F$1:$F$1000=1,ROW($A$1:$A$1000)),ROW(A22))))</f>
        <v/>
      </c>
      <c r="G26" s="20" t="str">
        <f t="shared" si="3"/>
        <v/>
      </c>
      <c r="H26" s="21">
        <v>57</v>
      </c>
      <c r="I26" s="22" t="str">
        <f>IF(COUNTIF(データ!$F$1:$F$1000,1)&lt;ROW(A22)+35,"",INDEX(データ!$D$1:$D$1000,SMALL(IF(データ!$F$1:$F$1000=1,ROW($A$1:$A$1000)),ROW(A22)+35)))</f>
        <v/>
      </c>
      <c r="J26" s="23" t="str">
        <f t="array" ref="J26">IF(COUNTIF(データ!$F$1:$F$1000,1)&lt;ROW(A22)+35,"",IF(INDEX(データ!$E$1:$E$1000,SMALL(IF(データ!$F$1:$F$1000=1,ROW($A$1:$A$1000)),ROW(A22)+35))&lt;&gt;0,INDEX(データ!$E$1:$E$1000,SMALL(IF(データ!$F$1:$F$1000=1,ROW($A$1:$A$1000)),ROW(A22)+35)),""))</f>
        <v/>
      </c>
      <c r="K26" s="19" t="str">
        <f t="array" ref="K26">IF(COUNTIF(データ!$F$1:$F$1000,1)&lt;ROW(A22)+35,"",INDEX(データ!$H$1:$H$216,SMALL(IF(データ!$F$1:$F$1000=1,ROW($A$1:$A$1000)),ROW(A22)+35)))</f>
        <v/>
      </c>
      <c r="L26" s="19" t="str">
        <f t="array" ref="L26">IF(COUNTIF(データ!$F$1:$F$1000,1)&lt;ROW(A22)+35,"",INDEX(データ!$A$1:$A$1000,SMALL(IF(データ!$F$1:$F$1000=1,ROW($A$1:$A$1000)),ROW(A22)+35)))</f>
        <v/>
      </c>
      <c r="M26" s="20" t="str">
        <f t="shared" si="2"/>
        <v/>
      </c>
    </row>
    <row r="27" spans="2:13" s="1" customFormat="1" ht="17.25" customHeight="1" x14ac:dyDescent="0.15">
      <c r="B27" s="16">
        <v>23</v>
      </c>
      <c r="C27" s="17" t="str">
        <f t="array" ref="C27">IF(COUNTIF(データ!$F$1:$F$1000,1)&lt;ROW(A23),"",INDEX(データ!$D$1:$D$1000,SMALL(IF(データ!$F$1:$F$1000=1,ROW($A$1:$A$1000)),ROW(A23))))</f>
        <v/>
      </c>
      <c r="D27" s="18" t="str">
        <f t="array" ref="D27">IF(COUNTIF(データ!$F$1:$F$1000,1)&lt;ROW(A23),"",IF(INDEX(データ!$E$1:$E$1000,SMALL(IF(データ!$F$1:$F$1000=1,ROW($A$1:$A$1000)),ROW(A23)))&lt;&gt;0,INDEX(データ!$E$1:$E$1000,SMALL(IF(データ!$F$1:$F$1000=1,ROW($A$1:$A$1000)),ROW(A23))),""))</f>
        <v/>
      </c>
      <c r="E27" s="19" t="str">
        <f t="array" ref="E27">IF(COUNTIF(データ!$F$1:$F$1000,1)&lt;ROW(A23),"",INDEX(データ!$H$1:$H$216,SMALL(IF(データ!$F$1:$F$1000=1,ROW($A$1:$A$1000)),ROW(A23))))</f>
        <v/>
      </c>
      <c r="F27" s="19" t="str">
        <f t="array" ref="F27">IF(COUNTIF(データ!$F$1:$F$1000,1)&lt;ROW(A23),"",INDEX(データ!$A$1:$A$1000,SMALL(IF(データ!$F$1:$F$1000=1,ROW($A$1:$A$1000)),ROW(A23))))</f>
        <v/>
      </c>
      <c r="G27" s="20" t="str">
        <f t="shared" si="3"/>
        <v/>
      </c>
      <c r="H27" s="21">
        <v>58</v>
      </c>
      <c r="I27" s="22" t="str">
        <f>IF(COUNTIF(データ!$F$1:$F$1000,1)&lt;ROW(A23)+35,"",INDEX(データ!$D$1:$D$1000,SMALL(IF(データ!$F$1:$F$1000=1,ROW($A$1:$A$1000)),ROW(A23)+35)))</f>
        <v/>
      </c>
      <c r="J27" s="23" t="str">
        <f t="array" ref="J27">IF(COUNTIF(データ!$F$1:$F$1000,1)&lt;ROW(A23)+35,"",IF(INDEX(データ!$E$1:$E$1000,SMALL(IF(データ!$F$1:$F$1000=1,ROW($A$1:$A$1000)),ROW(A23)+35))&lt;&gt;0,INDEX(データ!$E$1:$E$1000,SMALL(IF(データ!$F$1:$F$1000=1,ROW($A$1:$A$1000)),ROW(A23)+35)),""))</f>
        <v/>
      </c>
      <c r="K27" s="19" t="str">
        <f t="array" ref="K27">IF(COUNTIF(データ!$F$1:$F$1000,1)&lt;ROW(A23)+35,"",INDEX(データ!$H$1:$H$216,SMALL(IF(データ!$F$1:$F$1000=1,ROW($A$1:$A$1000)),ROW(A23)+35)))</f>
        <v/>
      </c>
      <c r="L27" s="19" t="str">
        <f t="array" ref="L27">IF(COUNTIF(データ!$F$1:$F$1000,1)&lt;ROW(A23)+35,"",INDEX(データ!$A$1:$A$1000,SMALL(IF(データ!$F$1:$F$1000=1,ROW($A$1:$A$1000)),ROW(A23)+35)))</f>
        <v/>
      </c>
      <c r="M27" s="20" t="str">
        <f t="shared" si="2"/>
        <v/>
      </c>
    </row>
    <row r="28" spans="2:13" s="1" customFormat="1" ht="17.25" customHeight="1" x14ac:dyDescent="0.15">
      <c r="B28" s="16">
        <v>24</v>
      </c>
      <c r="C28" s="17" t="str">
        <f t="array" ref="C28">IF(COUNTIF(データ!$F$1:$F$1000,1)&lt;ROW(A24),"",INDEX(データ!$D$1:$D$1000,SMALL(IF(データ!$F$1:$F$1000=1,ROW($A$1:$A$1000)),ROW(A24))))</f>
        <v/>
      </c>
      <c r="D28" s="18" t="str">
        <f t="array" ref="D28">IF(COUNTIF(データ!$F$1:$F$1000,1)&lt;ROW(A24),"",IF(INDEX(データ!$E$1:$E$1000,SMALL(IF(データ!$F$1:$F$1000=1,ROW($A$1:$A$1000)),ROW(A24)))&lt;&gt;0,INDEX(データ!$E$1:$E$1000,SMALL(IF(データ!$F$1:$F$1000=1,ROW($A$1:$A$1000)),ROW(A24))),""))</f>
        <v/>
      </c>
      <c r="E28" s="19" t="str">
        <f t="array" ref="E28">IF(COUNTIF(データ!$F$1:$F$1000,1)&lt;ROW(A24),"",INDEX(データ!$H$1:$H$216,SMALL(IF(データ!$F$1:$F$1000=1,ROW($A$1:$A$1000)),ROW(A24))))</f>
        <v/>
      </c>
      <c r="F28" s="19" t="str">
        <f t="array" ref="F28">IF(COUNTIF(データ!$F$1:$F$1000,1)&lt;ROW(A24),"",INDEX(データ!$A$1:$A$1000,SMALL(IF(データ!$F$1:$F$1000=1,ROW($A$1:$A$1000)),ROW(A24))))</f>
        <v/>
      </c>
      <c r="G28" s="20" t="str">
        <f t="shared" si="3"/>
        <v/>
      </c>
      <c r="H28" s="21">
        <v>59</v>
      </c>
      <c r="I28" s="22" t="str">
        <f>IF(COUNTIF(データ!$F$1:$F$1000,1)&lt;ROW(A24)+35,"",INDEX(データ!$D$1:$D$1000,SMALL(IF(データ!$F$1:$F$1000=1,ROW($A$1:$A$1000)),ROW(A24)+35)))</f>
        <v/>
      </c>
      <c r="J28" s="23" t="str">
        <f t="array" ref="J28">IF(COUNTIF(データ!$F$1:$F$1000,1)&lt;ROW(A24)+35,"",IF(INDEX(データ!$E$1:$E$1000,SMALL(IF(データ!$F$1:$F$1000=1,ROW($A$1:$A$1000)),ROW(A24)+35))&lt;&gt;0,INDEX(データ!$E$1:$E$1000,SMALL(IF(データ!$F$1:$F$1000=1,ROW($A$1:$A$1000)),ROW(A24)+35)),""))</f>
        <v/>
      </c>
      <c r="K28" s="19" t="str">
        <f t="array" ref="K28">IF(COUNTIF(データ!$F$1:$F$1000,1)&lt;ROW(A24)+35,"",INDEX(データ!$H$1:$H$216,SMALL(IF(データ!$F$1:$F$1000=1,ROW($A$1:$A$1000)),ROW(A24)+35)))</f>
        <v/>
      </c>
      <c r="L28" s="19" t="str">
        <f t="array" ref="L28">IF(COUNTIF(データ!$F$1:$F$1000,1)&lt;ROW(A24)+35,"",INDEX(データ!$A$1:$A$1000,SMALL(IF(データ!$F$1:$F$1000=1,ROW($A$1:$A$1000)),ROW(A24)+35)))</f>
        <v/>
      </c>
      <c r="M28" s="20" t="str">
        <f t="shared" si="2"/>
        <v/>
      </c>
    </row>
    <row r="29" spans="2:13" s="1" customFormat="1" ht="17.25" customHeight="1" x14ac:dyDescent="0.15">
      <c r="B29" s="16">
        <v>25</v>
      </c>
      <c r="C29" s="17" t="str">
        <f t="array" ref="C29">IF(COUNTIF(データ!$F$1:$F$1000,1)&lt;ROW(A25),"",INDEX(データ!$D$1:$D$1000,SMALL(IF(データ!$F$1:$F$1000=1,ROW($A$1:$A$1000)),ROW(A25))))</f>
        <v/>
      </c>
      <c r="D29" s="18" t="str">
        <f t="array" ref="D29">IF(COUNTIF(データ!$F$1:$F$1000,1)&lt;ROW(A25),"",IF(INDEX(データ!$E$1:$E$1000,SMALL(IF(データ!$F$1:$F$1000=1,ROW($A$1:$A$1000)),ROW(A25)))&lt;&gt;0,INDEX(データ!$E$1:$E$1000,SMALL(IF(データ!$F$1:$F$1000=1,ROW($A$1:$A$1000)),ROW(A25))),""))</f>
        <v/>
      </c>
      <c r="E29" s="19" t="str">
        <f t="array" ref="E29">IF(COUNTIF(データ!$F$1:$F$1000,1)&lt;ROW(A25),"",INDEX(データ!$H$1:$H$216,SMALL(IF(データ!$F$1:$F$1000=1,ROW($A$1:$A$1000)),ROW(A25))))</f>
        <v/>
      </c>
      <c r="F29" s="19" t="str">
        <f t="array" ref="F29">IF(COUNTIF(データ!$F$1:$F$1000,1)&lt;ROW(A25),"",INDEX(データ!$A$1:$A$1000,SMALL(IF(データ!$F$1:$F$1000=1,ROW($A$1:$A$1000)),ROW(A25))))</f>
        <v/>
      </c>
      <c r="G29" s="20" t="str">
        <f t="shared" si="3"/>
        <v/>
      </c>
      <c r="H29" s="21">
        <v>60</v>
      </c>
      <c r="I29" s="22" t="str">
        <f>IF(COUNTIF(データ!$F$1:$F$1000,1)&lt;ROW(A25)+35,"",INDEX(データ!$D$1:$D$1000,SMALL(IF(データ!$F$1:$F$1000=1,ROW($A$1:$A$1000)),ROW(A25)+35)))</f>
        <v/>
      </c>
      <c r="J29" s="23" t="str">
        <f t="array" ref="J29">IF(COUNTIF(データ!$F$1:$F$1000,1)&lt;ROW(A25)+35,"",IF(INDEX(データ!$E$1:$E$1000,SMALL(IF(データ!$F$1:$F$1000=1,ROW($A$1:$A$1000)),ROW(A25)+35))&lt;&gt;0,INDEX(データ!$E$1:$E$1000,SMALL(IF(データ!$F$1:$F$1000=1,ROW($A$1:$A$1000)),ROW(A25)+35)),""))</f>
        <v/>
      </c>
      <c r="K29" s="19" t="str">
        <f t="array" ref="K29">IF(COUNTIF(データ!$F$1:$F$1000,1)&lt;ROW(A25)+35,"",INDEX(データ!$H$1:$H$216,SMALL(IF(データ!$F$1:$F$1000=1,ROW($A$1:$A$1000)),ROW(A25)+35)))</f>
        <v/>
      </c>
      <c r="L29" s="19" t="str">
        <f t="array" ref="L29">IF(COUNTIF(データ!$F$1:$F$1000,1)&lt;ROW(A25)+35,"",INDEX(データ!$A$1:$A$1000,SMALL(IF(データ!$F$1:$F$1000=1,ROW($A$1:$A$1000)),ROW(A25)+35)))</f>
        <v/>
      </c>
      <c r="M29" s="20" t="str">
        <f t="shared" si="2"/>
        <v/>
      </c>
    </row>
    <row r="30" spans="2:13" s="1" customFormat="1" ht="17.25" customHeight="1" x14ac:dyDescent="0.15">
      <c r="B30" s="16">
        <v>26</v>
      </c>
      <c r="C30" s="17" t="str">
        <f t="array" ref="C30">IF(COUNTIF(データ!$F$1:$F$1000,1)&lt;ROW(A26),"",INDEX(データ!$D$1:$D$1000,SMALL(IF(データ!$F$1:$F$1000=1,ROW($A$1:$A$1000)),ROW(A26))))</f>
        <v/>
      </c>
      <c r="D30" s="18" t="str">
        <f t="array" ref="D30">IF(COUNTIF(データ!$F$1:$F$1000,1)&lt;ROW(A26),"",IF(INDEX(データ!$E$1:$E$1000,SMALL(IF(データ!$F$1:$F$1000=1,ROW($A$1:$A$1000)),ROW(A26)))&lt;&gt;0,INDEX(データ!$E$1:$E$1000,SMALL(IF(データ!$F$1:$F$1000=1,ROW($A$1:$A$1000)),ROW(A26))),""))</f>
        <v/>
      </c>
      <c r="E30" s="19" t="str">
        <f t="array" ref="E30">IF(COUNTIF(データ!$F$1:$F$1000,1)&lt;ROW(A26),"",INDEX(データ!$H$1:$H$216,SMALL(IF(データ!$F$1:$F$1000=1,ROW($A$1:$A$1000)),ROW(A26))))</f>
        <v/>
      </c>
      <c r="F30" s="19" t="str">
        <f t="array" ref="F30">IF(COUNTIF(データ!$F$1:$F$1000,1)&lt;ROW(A26),"",INDEX(データ!$A$1:$A$1000,SMALL(IF(データ!$F$1:$F$1000=1,ROW($A$1:$A$1000)),ROW(A26))))</f>
        <v/>
      </c>
      <c r="G30" s="20" t="str">
        <f t="shared" si="3"/>
        <v/>
      </c>
      <c r="H30" s="21">
        <v>61</v>
      </c>
      <c r="I30" s="22" t="str">
        <f>IF(COUNTIF(データ!$F$1:$F$1000,1)&lt;ROW(A26)+35,"",INDEX(データ!$D$1:$D$1000,SMALL(IF(データ!$F$1:$F$1000=1,ROW($A$1:$A$1000)),ROW(A26)+35)))</f>
        <v/>
      </c>
      <c r="J30" s="23" t="str">
        <f t="array" ref="J30">IF(COUNTIF(データ!$F$1:$F$1000,1)&lt;ROW(A26)+35,"",IF(INDEX(データ!$E$1:$E$1000,SMALL(IF(データ!$F$1:$F$1000=1,ROW($A$1:$A$1000)),ROW(A26)+35))&lt;&gt;0,INDEX(データ!$E$1:$E$1000,SMALL(IF(データ!$F$1:$F$1000=1,ROW($A$1:$A$1000)),ROW(A26)+35)),""))</f>
        <v/>
      </c>
      <c r="K30" s="19" t="str">
        <f t="array" ref="K30">IF(COUNTIF(データ!$F$1:$F$1000,1)&lt;ROW(A26)+35,"",INDEX(データ!$H$1:$H$216,SMALL(IF(データ!$F$1:$F$1000=1,ROW($A$1:$A$1000)),ROW(A26)+35)))</f>
        <v/>
      </c>
      <c r="L30" s="19" t="str">
        <f t="array" ref="L30">IF(COUNTIF(データ!$F$1:$F$1000,1)&lt;ROW(A26)+35,"",INDEX(データ!$A$1:$A$1000,SMALL(IF(データ!$F$1:$F$1000=1,ROW($A$1:$A$1000)),ROW(A26)+35)))</f>
        <v/>
      </c>
      <c r="M30" s="20" t="str">
        <f t="shared" si="2"/>
        <v/>
      </c>
    </row>
    <row r="31" spans="2:13" s="1" customFormat="1" ht="17.25" customHeight="1" x14ac:dyDescent="0.15">
      <c r="B31" s="16">
        <v>27</v>
      </c>
      <c r="C31" s="17" t="str">
        <f t="array" ref="C31">IF(COUNTIF(データ!$F$1:$F$1000,1)&lt;ROW(A27),"",INDEX(データ!$D$1:$D$1000,SMALL(IF(データ!$F$1:$F$1000=1,ROW($A$1:$A$1000)),ROW(A27))))</f>
        <v/>
      </c>
      <c r="D31" s="18" t="str">
        <f t="array" ref="D31">IF(COUNTIF(データ!$F$1:$F$1000,1)&lt;ROW(A27),"",IF(INDEX(データ!$E$1:$E$1000,SMALL(IF(データ!$F$1:$F$1000=1,ROW($A$1:$A$1000)),ROW(A27)))&lt;&gt;0,INDEX(データ!$E$1:$E$1000,SMALL(IF(データ!$F$1:$F$1000=1,ROW($A$1:$A$1000)),ROW(A27))),""))</f>
        <v/>
      </c>
      <c r="E31" s="19" t="str">
        <f t="array" ref="E31">IF(COUNTIF(データ!$F$1:$F$1000,1)&lt;ROW(A27),"",INDEX(データ!$H$1:$H$216,SMALL(IF(データ!$F$1:$F$1000=1,ROW($A$1:$A$1000)),ROW(A27))))</f>
        <v/>
      </c>
      <c r="F31" s="19" t="str">
        <f t="array" ref="F31">IF(COUNTIF(データ!$F$1:$F$1000,1)&lt;ROW(A27),"",INDEX(データ!$A$1:$A$1000,SMALL(IF(データ!$F$1:$F$1000=1,ROW($A$1:$A$1000)),ROW(A27))))</f>
        <v/>
      </c>
      <c r="G31" s="20" t="str">
        <f t="shared" si="3"/>
        <v/>
      </c>
      <c r="H31" s="21">
        <v>62</v>
      </c>
      <c r="I31" s="22" t="str">
        <f>IF(COUNTIF(データ!$F$1:$F$1000,1)&lt;ROW(A27)+35,"",INDEX(データ!$D$1:$D$1000,SMALL(IF(データ!$F$1:$F$1000=1,ROW($A$1:$A$1000)),ROW(A27)+35)))</f>
        <v/>
      </c>
      <c r="J31" s="23" t="str">
        <f t="array" ref="J31">IF(COUNTIF(データ!$F$1:$F$1000,1)&lt;ROW(A27)+35,"",IF(INDEX(データ!$E$1:$E$1000,SMALL(IF(データ!$F$1:$F$1000=1,ROW($A$1:$A$1000)),ROW(A27)+35))&lt;&gt;0,INDEX(データ!$E$1:$E$1000,SMALL(IF(データ!$F$1:$F$1000=1,ROW($A$1:$A$1000)),ROW(A27)+35)),""))</f>
        <v/>
      </c>
      <c r="K31" s="19" t="str">
        <f t="array" ref="K31">IF(COUNTIF(データ!$F$1:$F$1000,1)&lt;ROW(A27)+35,"",INDEX(データ!$H$1:$H$216,SMALL(IF(データ!$F$1:$F$1000=1,ROW($A$1:$A$1000)),ROW(A27)+35)))</f>
        <v/>
      </c>
      <c r="L31" s="19" t="str">
        <f t="array" ref="L31">IF(COUNTIF(データ!$F$1:$F$1000,1)&lt;ROW(A27)+35,"",INDEX(データ!$A$1:$A$1000,SMALL(IF(データ!$F$1:$F$1000=1,ROW($A$1:$A$1000)),ROW(A27)+35)))</f>
        <v/>
      </c>
      <c r="M31" s="20" t="str">
        <f t="shared" si="2"/>
        <v/>
      </c>
    </row>
    <row r="32" spans="2:13" s="1" customFormat="1" ht="17.25" customHeight="1" x14ac:dyDescent="0.15">
      <c r="B32" s="16">
        <v>28</v>
      </c>
      <c r="C32" s="17" t="str">
        <f t="array" ref="C32">IF(COUNTIF(データ!$F$1:$F$1000,1)&lt;ROW(A28),"",INDEX(データ!$D$1:$D$1000,SMALL(IF(データ!$F$1:$F$1000=1,ROW($A$1:$A$1000)),ROW(A28))))</f>
        <v/>
      </c>
      <c r="D32" s="18" t="str">
        <f t="array" ref="D32">IF(COUNTIF(データ!$F$1:$F$1000,1)&lt;ROW(A28),"",IF(INDEX(データ!$E$1:$E$1000,SMALL(IF(データ!$F$1:$F$1000=1,ROW($A$1:$A$1000)),ROW(A28)))&lt;&gt;0,INDEX(データ!$E$1:$E$1000,SMALL(IF(データ!$F$1:$F$1000=1,ROW($A$1:$A$1000)),ROW(A28))),""))</f>
        <v/>
      </c>
      <c r="E32" s="19" t="str">
        <f t="array" ref="E32">IF(COUNTIF(データ!$F$1:$F$1000,1)&lt;ROW(A28),"",INDEX(データ!$H$1:$H$216,SMALL(IF(データ!$F$1:$F$1000=1,ROW($A$1:$A$1000)),ROW(A28))))</f>
        <v/>
      </c>
      <c r="F32" s="19" t="str">
        <f t="array" ref="F32">IF(COUNTIF(データ!$F$1:$F$1000,1)&lt;ROW(A28),"",INDEX(データ!$A$1:$A$1000,SMALL(IF(データ!$F$1:$F$1000=1,ROW($A$1:$A$1000)),ROW(A28))))</f>
        <v/>
      </c>
      <c r="G32" s="20" t="str">
        <f t="shared" si="3"/>
        <v/>
      </c>
      <c r="H32" s="21">
        <v>63</v>
      </c>
      <c r="I32" s="22" t="str">
        <f>IF(COUNTIF(データ!$F$1:$F$1000,1)&lt;ROW(A28)+35,"",INDEX(データ!$D$1:$D$1000,SMALL(IF(データ!$F$1:$F$1000=1,ROW($A$1:$A$1000)),ROW(A28)+35)))</f>
        <v/>
      </c>
      <c r="J32" s="23" t="str">
        <f t="array" ref="J32">IF(COUNTIF(データ!$F$1:$F$1000,1)&lt;ROW(A28)+35,"",IF(INDEX(データ!$E$1:$E$1000,SMALL(IF(データ!$F$1:$F$1000=1,ROW($A$1:$A$1000)),ROW(A28)+35))&lt;&gt;0,INDEX(データ!$E$1:$E$1000,SMALL(IF(データ!$F$1:$F$1000=1,ROW($A$1:$A$1000)),ROW(A28)+35)),""))</f>
        <v/>
      </c>
      <c r="K32" s="19" t="str">
        <f t="array" ref="K32">IF(COUNTIF(データ!$F$1:$F$1000,1)&lt;ROW(A28)+35,"",INDEX(データ!$H$1:$H$216,SMALL(IF(データ!$F$1:$F$1000=1,ROW($A$1:$A$1000)),ROW(A28)+35)))</f>
        <v/>
      </c>
      <c r="L32" s="19" t="str">
        <f t="array" ref="L32">IF(COUNTIF(データ!$F$1:$F$1000,1)&lt;ROW(A28)+35,"",INDEX(データ!$A$1:$A$1000,SMALL(IF(データ!$F$1:$F$1000=1,ROW($A$1:$A$1000)),ROW(A28)+35)))</f>
        <v/>
      </c>
      <c r="M32" s="20" t="str">
        <f t="shared" si="2"/>
        <v/>
      </c>
    </row>
    <row r="33" spans="2:13" s="1" customFormat="1" ht="17.25" customHeight="1" x14ac:dyDescent="0.15">
      <c r="B33" s="16">
        <v>29</v>
      </c>
      <c r="C33" s="17" t="str">
        <f t="array" ref="C33">IF(COUNTIF(データ!$F$1:$F$1000,1)&lt;ROW(A29),"",INDEX(データ!$D$1:$D$1000,SMALL(IF(データ!$F$1:$F$1000=1,ROW($A$1:$A$1000)),ROW(A29))))</f>
        <v/>
      </c>
      <c r="D33" s="18" t="str">
        <f t="array" ref="D33">IF(COUNTIF(データ!$F$1:$F$1000,1)&lt;ROW(A29),"",IF(INDEX(データ!$E$1:$E$1000,SMALL(IF(データ!$F$1:$F$1000=1,ROW($A$1:$A$1000)),ROW(A29)))&lt;&gt;0,INDEX(データ!$E$1:$E$1000,SMALL(IF(データ!$F$1:$F$1000=1,ROW($A$1:$A$1000)),ROW(A29))),""))</f>
        <v/>
      </c>
      <c r="E33" s="19" t="str">
        <f t="array" ref="E33">IF(COUNTIF(データ!$F$1:$F$1000,1)&lt;ROW(A29),"",INDEX(データ!$H$1:$H$216,SMALL(IF(データ!$F$1:$F$1000=1,ROW($A$1:$A$1000)),ROW(A29))))</f>
        <v/>
      </c>
      <c r="F33" s="19" t="str">
        <f t="array" ref="F33">IF(COUNTIF(データ!$F$1:$F$1000,1)&lt;ROW(A29),"",INDEX(データ!$A$1:$A$1000,SMALL(IF(データ!$F$1:$F$1000=1,ROW($A$1:$A$1000)),ROW(A29))))</f>
        <v/>
      </c>
      <c r="G33" s="20" t="str">
        <f t="shared" si="3"/>
        <v/>
      </c>
      <c r="H33" s="21">
        <v>64</v>
      </c>
      <c r="I33" s="22" t="str">
        <f>IF(COUNTIF(データ!$F$1:$F$1000,1)&lt;ROW(A29)+35,"",INDEX(データ!$D$1:$D$1000,SMALL(IF(データ!$F$1:$F$1000=1,ROW($A$1:$A$1000)),ROW(A29)+35)))</f>
        <v/>
      </c>
      <c r="J33" s="23" t="str">
        <f t="array" ref="J33">IF(COUNTIF(データ!$F$1:$F$1000,1)&lt;ROW(A29)+35,"",IF(INDEX(データ!$E$1:$E$1000,SMALL(IF(データ!$F$1:$F$1000=1,ROW($A$1:$A$1000)),ROW(A29)+35))&lt;&gt;0,INDEX(データ!$E$1:$E$1000,SMALL(IF(データ!$F$1:$F$1000=1,ROW($A$1:$A$1000)),ROW(A29)+35)),""))</f>
        <v/>
      </c>
      <c r="K33" s="19" t="str">
        <f t="array" ref="K33">IF(COUNTIF(データ!$F$1:$F$1000,1)&lt;ROW(A29)+35,"",INDEX(データ!$H$1:$H$216,SMALL(IF(データ!$F$1:$F$1000=1,ROW($A$1:$A$1000)),ROW(A29)+35)))</f>
        <v/>
      </c>
      <c r="L33" s="19" t="str">
        <f t="array" ref="L33">IF(COUNTIF(データ!$F$1:$F$1000,1)&lt;ROW(A29)+35,"",INDEX(データ!$A$1:$A$1000,SMALL(IF(データ!$F$1:$F$1000=1,ROW($A$1:$A$1000)),ROW(A29)+35)))</f>
        <v/>
      </c>
      <c r="M33" s="20" t="str">
        <f t="shared" si="2"/>
        <v/>
      </c>
    </row>
    <row r="34" spans="2:13" s="1" customFormat="1" ht="17.25" customHeight="1" x14ac:dyDescent="0.15">
      <c r="B34" s="16">
        <v>30</v>
      </c>
      <c r="C34" s="17" t="str">
        <f t="array" ref="C34">IF(COUNTIF(データ!$F$1:$F$1000,1)&lt;ROW(A30),"",INDEX(データ!$D$1:$D$1000,SMALL(IF(データ!$F$1:$F$1000=1,ROW($A$1:$A$1000)),ROW(A30))))</f>
        <v/>
      </c>
      <c r="D34" s="18" t="str">
        <f t="array" ref="D34">IF(COUNTIF(データ!$F$1:$F$1000,1)&lt;ROW(A30),"",IF(INDEX(データ!$E$1:$E$1000,SMALL(IF(データ!$F$1:$F$1000=1,ROW($A$1:$A$1000)),ROW(A30)))&lt;&gt;0,INDEX(データ!$E$1:$E$1000,SMALL(IF(データ!$F$1:$F$1000=1,ROW($A$1:$A$1000)),ROW(A30))),""))</f>
        <v/>
      </c>
      <c r="E34" s="19" t="str">
        <f t="array" ref="E34">IF(COUNTIF(データ!$F$1:$F$1000,1)&lt;ROW(A30),"",INDEX(データ!$H$1:$H$216,SMALL(IF(データ!$F$1:$F$1000=1,ROW($A$1:$A$1000)),ROW(A30))))</f>
        <v/>
      </c>
      <c r="F34" s="19" t="str">
        <f t="array" ref="F34">IF(COUNTIF(データ!$F$1:$F$1000,1)&lt;ROW(A30),"",INDEX(データ!$A$1:$A$1000,SMALL(IF(データ!$F$1:$F$1000=1,ROW($A$1:$A$1000)),ROW(A30))))</f>
        <v/>
      </c>
      <c r="G34" s="20" t="str">
        <f t="shared" si="3"/>
        <v/>
      </c>
      <c r="H34" s="21">
        <v>65</v>
      </c>
      <c r="I34" s="22" t="str">
        <f>IF(COUNTIF(データ!$F$1:$F$1000,1)&lt;ROW(A30)+35,"",INDEX(データ!$D$1:$D$1000,SMALL(IF(データ!$F$1:$F$1000=1,ROW($A$1:$A$1000)),ROW(A30)+35)))</f>
        <v/>
      </c>
      <c r="J34" s="23" t="str">
        <f t="array" ref="J34">IF(COUNTIF(データ!$F$1:$F$1000,1)&lt;ROW(A30)+35,"",IF(INDEX(データ!$E$1:$E$1000,SMALL(IF(データ!$F$1:$F$1000=1,ROW($A$1:$A$1000)),ROW(A30)+35))&lt;&gt;0,INDEX(データ!$E$1:$E$1000,SMALL(IF(データ!$F$1:$F$1000=1,ROW($A$1:$A$1000)),ROW(A30)+35)),""))</f>
        <v/>
      </c>
      <c r="K34" s="19" t="str">
        <f t="array" ref="K34">IF(COUNTIF(データ!$F$1:$F$1000,1)&lt;ROW(A30)+35,"",INDEX(データ!$H$1:$H$216,SMALL(IF(データ!$F$1:$F$1000=1,ROW($A$1:$A$1000)),ROW(A30)+35)))</f>
        <v/>
      </c>
      <c r="L34" s="19" t="str">
        <f t="array" ref="L34">IF(COUNTIF(データ!$F$1:$F$1000,1)&lt;ROW(A30)+35,"",INDEX(データ!$A$1:$A$1000,SMALL(IF(データ!$F$1:$F$1000=1,ROW($A$1:$A$1000)),ROW(A30)+35)))</f>
        <v/>
      </c>
      <c r="M34" s="20" t="str">
        <f t="shared" si="2"/>
        <v/>
      </c>
    </row>
    <row r="35" spans="2:13" s="1" customFormat="1" ht="17.25" customHeight="1" x14ac:dyDescent="0.15">
      <c r="B35" s="16">
        <v>31</v>
      </c>
      <c r="C35" s="17" t="str">
        <f t="array" ref="C35">IF(COUNTIF(データ!$F$1:$F$1000,1)&lt;ROW(A31),"",INDEX(データ!$D$1:$D$1000,SMALL(IF(データ!$F$1:$F$1000=1,ROW($A$1:$A$1000)),ROW(A31))))</f>
        <v/>
      </c>
      <c r="D35" s="18" t="str">
        <f t="array" ref="D35">IF(COUNTIF(データ!$F$1:$F$1000,1)&lt;ROW(A31),"",IF(INDEX(データ!$E$1:$E$1000,SMALL(IF(データ!$F$1:$F$1000=1,ROW($A$1:$A$1000)),ROW(A31)))&lt;&gt;0,INDEX(データ!$E$1:$E$1000,SMALL(IF(データ!$F$1:$F$1000=1,ROW($A$1:$A$1000)),ROW(A31))),""))</f>
        <v/>
      </c>
      <c r="E35" s="19" t="str">
        <f t="array" ref="E35">IF(COUNTIF(データ!$F$1:$F$1000,1)&lt;ROW(A31),"",INDEX(データ!$H$1:$H$216,SMALL(IF(データ!$F$1:$F$1000=1,ROW($A$1:$A$1000)),ROW(A31))))</f>
        <v/>
      </c>
      <c r="F35" s="19" t="str">
        <f t="array" ref="F35">IF(COUNTIF(データ!$F$1:$F$1000,1)&lt;ROW(A31),"",INDEX(データ!$A$1:$A$1000,SMALL(IF(データ!$F$1:$F$1000=1,ROW($A$1:$A$1000)),ROW(A31))))</f>
        <v/>
      </c>
      <c r="G35" s="20" t="str">
        <f t="shared" si="3"/>
        <v/>
      </c>
      <c r="H35" s="21">
        <v>66</v>
      </c>
      <c r="I35" s="22" t="str">
        <f>IF(COUNTIF(データ!$F$1:$F$1000,1)&lt;ROW(A31)+35,"",INDEX(データ!$D$1:$D$1000,SMALL(IF(データ!$F$1:$F$1000=1,ROW($A$1:$A$1000)),ROW(A31)+35)))</f>
        <v/>
      </c>
      <c r="J35" s="23" t="str">
        <f t="array" ref="J35">IF(COUNTIF(データ!$F$1:$F$1000,1)&lt;ROW(A31)+35,"",IF(INDEX(データ!$E$1:$E$1000,SMALL(IF(データ!$F$1:$F$1000=1,ROW($A$1:$A$1000)),ROW(A31)+35))&lt;&gt;0,INDEX(データ!$E$1:$E$1000,SMALL(IF(データ!$F$1:$F$1000=1,ROW($A$1:$A$1000)),ROW(A31)+35)),""))</f>
        <v/>
      </c>
      <c r="K35" s="19" t="str">
        <f t="array" ref="K35">IF(COUNTIF(データ!$F$1:$F$1000,1)&lt;ROW(A31)+35,"",INDEX(データ!$H$1:$H$216,SMALL(IF(データ!$F$1:$F$1000=1,ROW($A$1:$A$1000)),ROW(A31)+35)))</f>
        <v/>
      </c>
      <c r="L35" s="19" t="str">
        <f t="array" ref="L35">IF(COUNTIF(データ!$F$1:$F$1000,1)&lt;ROW(A31)+35,"",INDEX(データ!$A$1:$A$1000,SMALL(IF(データ!$F$1:$F$1000=1,ROW($A$1:$A$1000)),ROW(A31)+35)))</f>
        <v/>
      </c>
      <c r="M35" s="20" t="str">
        <f t="shared" si="2"/>
        <v/>
      </c>
    </row>
    <row r="36" spans="2:13" s="1" customFormat="1" ht="17.25" customHeight="1" x14ac:dyDescent="0.15">
      <c r="B36" s="16">
        <v>32</v>
      </c>
      <c r="C36" s="17" t="str">
        <f t="array" ref="C36">IF(COUNTIF(データ!$F$1:$F$1000,1)&lt;ROW(A32),"",INDEX(データ!$D$1:$D$1000,SMALL(IF(データ!$F$1:$F$1000=1,ROW($A$1:$A$1000)),ROW(A32))))</f>
        <v/>
      </c>
      <c r="D36" s="18" t="str">
        <f t="array" ref="D36">IF(COUNTIF(データ!$F$1:$F$1000,1)&lt;ROW(A32),"",IF(INDEX(データ!$E$1:$E$1000,SMALL(IF(データ!$F$1:$F$1000=1,ROW($A$1:$A$1000)),ROW(A32)))&lt;&gt;0,INDEX(データ!$E$1:$E$1000,SMALL(IF(データ!$F$1:$F$1000=1,ROW($A$1:$A$1000)),ROW(A32))),""))</f>
        <v/>
      </c>
      <c r="E36" s="19" t="str">
        <f t="array" ref="E36">IF(COUNTIF(データ!$F$1:$F$1000,1)&lt;ROW(A32),"",INDEX(データ!$H$1:$H$216,SMALL(IF(データ!$F$1:$F$1000=1,ROW($A$1:$A$1000)),ROW(A32))))</f>
        <v/>
      </c>
      <c r="F36" s="19" t="str">
        <f t="array" ref="F36">IF(COUNTIF(データ!$F$1:$F$1000,1)&lt;ROW(A32),"",INDEX(データ!$A$1:$A$1000,SMALL(IF(データ!$F$1:$F$1000=1,ROW($A$1:$A$1000)),ROW(A32))))</f>
        <v/>
      </c>
      <c r="G36" s="20" t="str">
        <f t="shared" si="3"/>
        <v/>
      </c>
      <c r="H36" s="21">
        <v>67</v>
      </c>
      <c r="I36" s="22" t="str">
        <f>IF(COUNTIF(データ!$F$1:$F$1000,1)&lt;ROW(A32)+35,"",INDEX(データ!$D$1:$D$1000,SMALL(IF(データ!$F$1:$F$1000=1,ROW($A$1:$A$1000)),ROW(A32)+35)))</f>
        <v/>
      </c>
      <c r="J36" s="23" t="str">
        <f t="array" ref="J36">IF(COUNTIF(データ!$F$1:$F$1000,1)&lt;ROW(A32)+35,"",IF(INDEX(データ!$E$1:$E$1000,SMALL(IF(データ!$F$1:$F$1000=1,ROW($A$1:$A$1000)),ROW(A32)+35))&lt;&gt;0,INDEX(データ!$E$1:$E$1000,SMALL(IF(データ!$F$1:$F$1000=1,ROW($A$1:$A$1000)),ROW(A32)+35)),""))</f>
        <v/>
      </c>
      <c r="K36" s="19" t="str">
        <f t="array" ref="K36">IF(COUNTIF(データ!$F$1:$F$1000,1)&lt;ROW(A32)+35,"",INDEX(データ!$H$1:$H$216,SMALL(IF(データ!$F$1:$F$1000=1,ROW($A$1:$A$1000)),ROW(A32)+35)))</f>
        <v/>
      </c>
      <c r="L36" s="19" t="str">
        <f t="array" ref="L36">IF(COUNTIF(データ!$F$1:$F$1000,1)&lt;ROW(A32)+35,"",INDEX(データ!$A$1:$A$1000,SMALL(IF(データ!$F$1:$F$1000=1,ROW($A$1:$A$1000)),ROW(A32)+35)))</f>
        <v/>
      </c>
      <c r="M36" s="20" t="str">
        <f t="shared" si="2"/>
        <v/>
      </c>
    </row>
    <row r="37" spans="2:13" s="1" customFormat="1" ht="17.25" customHeight="1" x14ac:dyDescent="0.15">
      <c r="B37" s="16">
        <v>33</v>
      </c>
      <c r="C37" s="17" t="str">
        <f t="array" ref="C37">IF(COUNTIF(データ!$F$1:$F$1000,1)&lt;ROW(A33),"",INDEX(データ!$D$1:$D$1000,SMALL(IF(データ!$F$1:$F$1000=1,ROW($A$1:$A$1000)),ROW(A33))))</f>
        <v/>
      </c>
      <c r="D37" s="18" t="str">
        <f t="array" ref="D37">IF(COUNTIF(データ!$F$1:$F$1000,1)&lt;ROW(A33),"",IF(INDEX(データ!$E$1:$E$1000,SMALL(IF(データ!$F$1:$F$1000=1,ROW($A$1:$A$1000)),ROW(A33)))&lt;&gt;0,INDEX(データ!$E$1:$E$1000,SMALL(IF(データ!$F$1:$F$1000=1,ROW($A$1:$A$1000)),ROW(A33))),""))</f>
        <v/>
      </c>
      <c r="E37" s="19" t="str">
        <f t="array" ref="E37">IF(COUNTIF(データ!$F$1:$F$1000,1)&lt;ROW(A33),"",INDEX(データ!$H$1:$H$216,SMALL(IF(データ!$F$1:$F$1000=1,ROW($A$1:$A$1000)),ROW(A33))))</f>
        <v/>
      </c>
      <c r="F37" s="19" t="str">
        <f t="array" ref="F37">IF(COUNTIF(データ!$F$1:$F$1000,1)&lt;ROW(A33),"",INDEX(データ!$A$1:$A$1000,SMALL(IF(データ!$F$1:$F$1000=1,ROW($A$1:$A$1000)),ROW(A33))))</f>
        <v/>
      </c>
      <c r="G37" s="20" t="str">
        <f t="shared" si="3"/>
        <v/>
      </c>
      <c r="H37" s="21">
        <v>68</v>
      </c>
      <c r="I37" s="22" t="str">
        <f>IF(COUNTIF(データ!$F$1:$F$1000,1)&lt;ROW(A33)+35,"",INDEX(データ!$D$1:$D$1000,SMALL(IF(データ!$F$1:$F$1000=1,ROW($A$1:$A$1000)),ROW(A33)+35)))</f>
        <v/>
      </c>
      <c r="J37" s="23" t="str">
        <f t="array" ref="J37">IF(COUNTIF(データ!$F$1:$F$1000,1)&lt;ROW(A33)+35,"",IF(INDEX(データ!$E$1:$E$1000,SMALL(IF(データ!$F$1:$F$1000=1,ROW($A$1:$A$1000)),ROW(A33)+35))&lt;&gt;0,INDEX(データ!$E$1:$E$1000,SMALL(IF(データ!$F$1:$F$1000=1,ROW($A$1:$A$1000)),ROW(A33)+35)),""))</f>
        <v/>
      </c>
      <c r="K37" s="19" t="str">
        <f t="array" ref="K37">IF(COUNTIF(データ!$F$1:$F$1000,1)&lt;ROW(A33)+35,"",INDEX(データ!$H$1:$H$216,SMALL(IF(データ!$F$1:$F$1000=1,ROW($A$1:$A$1000)),ROW(A33)+35)))</f>
        <v/>
      </c>
      <c r="L37" s="19" t="str">
        <f t="array" ref="L37">IF(COUNTIF(データ!$F$1:$F$1000,1)&lt;ROW(A33)+35,"",INDEX(データ!$A$1:$A$1000,SMALL(IF(データ!$F$1:$F$1000=1,ROW($A$1:$A$1000)),ROW(A33)+35)))</f>
        <v/>
      </c>
      <c r="M37" s="20" t="str">
        <f t="shared" si="2"/>
        <v/>
      </c>
    </row>
    <row r="38" spans="2:13" s="1" customFormat="1" ht="17.25" customHeight="1" x14ac:dyDescent="0.15">
      <c r="B38" s="16">
        <v>34</v>
      </c>
      <c r="C38" s="17" t="str">
        <f t="array" ref="C38">IF(COUNTIF(データ!$F$1:$F$1000,1)&lt;ROW(A34),"",INDEX(データ!$D$1:$D$1000,SMALL(IF(データ!$F$1:$F$1000=1,ROW($A$1:$A$1000)),ROW(A34))))</f>
        <v/>
      </c>
      <c r="D38" s="18" t="str">
        <f t="array" ref="D38">IF(COUNTIF(データ!$F$1:$F$1000,1)&lt;ROW(A34),"",IF(INDEX(データ!$E$1:$E$1000,SMALL(IF(データ!$F$1:$F$1000=1,ROW($A$1:$A$1000)),ROW(A34)))&lt;&gt;0,INDEX(データ!$E$1:$E$1000,SMALL(IF(データ!$F$1:$F$1000=1,ROW($A$1:$A$1000)),ROW(A34))),""))</f>
        <v/>
      </c>
      <c r="E38" s="19" t="str">
        <f t="array" ref="E38">IF(COUNTIF(データ!$F$1:$F$1000,1)&lt;ROW(A34),"",INDEX(データ!$H$1:$H$216,SMALL(IF(データ!$F$1:$F$1000=1,ROW($A$1:$A$1000)),ROW(A34))))</f>
        <v/>
      </c>
      <c r="F38" s="19" t="str">
        <f t="array" ref="F38">IF(COUNTIF(データ!$F$1:$F$1000,1)&lt;ROW(A34),"",INDEX(データ!$A$1:$A$1000,SMALL(IF(データ!$F$1:$F$1000=1,ROW($A$1:$A$1000)),ROW(A34))))</f>
        <v/>
      </c>
      <c r="G38" s="20" t="str">
        <f t="shared" si="3"/>
        <v/>
      </c>
      <c r="H38" s="21">
        <v>69</v>
      </c>
      <c r="I38" s="22" t="str">
        <f>IF(COUNTIF(データ!$F$1:$F$1000,1)&lt;ROW(A34)+35,"",INDEX(データ!$D$1:$D$1000,SMALL(IF(データ!$F$1:$F$1000=1,ROW($A$1:$A$1000)),ROW(A34)+35)))</f>
        <v/>
      </c>
      <c r="J38" s="23" t="str">
        <f t="array" ref="J38">IF(COUNTIF(データ!$F$1:$F$1000,1)&lt;ROW(A34)+35,"",IF(INDEX(データ!$E$1:$E$1000,SMALL(IF(データ!$F$1:$F$1000=1,ROW($A$1:$A$1000)),ROW(A34)+35))&lt;&gt;0,INDEX(データ!$E$1:$E$1000,SMALL(IF(データ!$F$1:$F$1000=1,ROW($A$1:$A$1000)),ROW(A34)+35)),""))</f>
        <v/>
      </c>
      <c r="K38" s="19" t="str">
        <f t="array" ref="K38">IF(COUNTIF(データ!$F$1:$F$1000,1)&lt;ROW(A34)+35,"",INDEX(データ!$H$1:$H$216,SMALL(IF(データ!$F$1:$F$1000=1,ROW($A$1:$A$1000)),ROW(A34)+35)))</f>
        <v/>
      </c>
      <c r="L38" s="19" t="str">
        <f t="array" ref="L38">IF(COUNTIF(データ!$F$1:$F$1000,1)&lt;ROW(A34)+35,"",INDEX(データ!$A$1:$A$1000,SMALL(IF(データ!$F$1:$F$1000=1,ROW($A$1:$A$1000)),ROW(A34)+35)))</f>
        <v/>
      </c>
      <c r="M38" s="20" t="str">
        <f t="shared" si="2"/>
        <v/>
      </c>
    </row>
    <row r="39" spans="2:13" s="1" customFormat="1" ht="17.25" customHeight="1" thickBot="1" x14ac:dyDescent="0.2">
      <c r="B39" s="16">
        <v>35</v>
      </c>
      <c r="C39" s="17" t="str">
        <f t="array" ref="C39">IF(COUNTIF(データ!$F$1:$F$1000,1)&lt;ROW(A35),"",INDEX(データ!$D$1:$D$1000,SMALL(IF(データ!$F$1:$F$1000=1,ROW($A$1:$A$1000)),ROW(A35))))</f>
        <v/>
      </c>
      <c r="D39" s="18" t="str">
        <f t="array" ref="D39">IF(COUNTIF(データ!$F$1:$F$1000,1)&lt;ROW(A35),"",IF(INDEX(データ!$E$1:$E$1000,SMALL(IF(データ!$F$1:$F$1000=1,ROW($A$1:$A$1000)),ROW(A35)))&lt;&gt;0,INDEX(データ!$E$1:$E$1000,SMALL(IF(データ!$F$1:$F$1000=1,ROW($A$1:$A$1000)),ROW(A35))),""))</f>
        <v/>
      </c>
      <c r="E39" s="19" t="str">
        <f t="array" ref="E39">IF(COUNTIF(データ!$F$1:$F$1000,1)&lt;ROW(A35),"",INDEX(データ!$H$1:$H$216,SMALL(IF(データ!$F$1:$F$1000=1,ROW($A$1:$A$1000)),ROW(A35))))</f>
        <v/>
      </c>
      <c r="F39" s="19" t="str">
        <f t="array" ref="F39">IF(COUNTIF(データ!$F$1:$F$1000,1)&lt;ROW(A35),"",INDEX(データ!$A$1:$A$1000,SMALL(IF(データ!$F$1:$F$1000=1,ROW($A$1:$A$1000)),ROW(A35))))</f>
        <v/>
      </c>
      <c r="G39" s="20" t="str">
        <f t="shared" si="3"/>
        <v/>
      </c>
      <c r="H39" s="24"/>
      <c r="I39" s="25"/>
      <c r="J39" s="26" t="s">
        <v>11</v>
      </c>
      <c r="K39" s="27"/>
      <c r="L39" s="28">
        <f>SUM(F5:F39)+SUM(L5:L38)</f>
        <v>0</v>
      </c>
      <c r="M39" s="29"/>
    </row>
    <row r="40" spans="2:13" s="1" customFormat="1" ht="17.25" customHeight="1" x14ac:dyDescent="0.15">
      <c r="B40" s="30" t="s">
        <v>2</v>
      </c>
      <c r="C40" s="30"/>
      <c r="D40" s="30"/>
      <c r="E40" s="30"/>
      <c r="F40" s="30"/>
      <c r="G40" s="30"/>
      <c r="H40" s="30"/>
      <c r="I40" s="30"/>
      <c r="J40" s="30"/>
    </row>
    <row r="41" spans="2:13" s="1" customFormat="1" ht="11.25" x14ac:dyDescent="0.15">
      <c r="B41" s="31"/>
    </row>
    <row r="42" spans="2:13" s="1" customFormat="1" ht="11.25" x14ac:dyDescent="0.15">
      <c r="B42" s="31"/>
    </row>
    <row r="43" spans="2:13" s="1" customFormat="1" ht="11.25" x14ac:dyDescent="0.15">
      <c r="B43" s="31"/>
    </row>
    <row r="44" spans="2:13" s="1" customFormat="1" ht="11.25" x14ac:dyDescent="0.15">
      <c r="B44" s="31"/>
    </row>
    <row r="45" spans="2:13" s="1" customFormat="1" ht="11.25" x14ac:dyDescent="0.15">
      <c r="B45" s="31"/>
    </row>
    <row r="46" spans="2:13" s="32" customFormat="1" ht="12" x14ac:dyDescent="0.15">
      <c r="B46" s="6"/>
    </row>
  </sheetData>
  <mergeCells count="2">
    <mergeCell ref="B1:J1"/>
    <mergeCell ref="D2:F2"/>
  </mergeCells>
  <phoneticPr fontId="2"/>
  <dataValidations count="2">
    <dataValidation type="list" allowBlank="1" showInputMessage="1" showErrorMessage="1" sqref="I2" xr:uid="{00000000-0002-0000-0000-000000000000}">
      <formula1>"04月,05月,06月,07月,08月,09月,10月,11月,12月,01月,02月,03月"</formula1>
    </dataValidation>
    <dataValidation type="list" allowBlank="1" showInputMessage="1" showErrorMessage="1" sqref="D2:F2" xr:uid="{00000000-0002-0000-0000-000001000000}">
      <formula1>事務所</formula1>
    </dataValidation>
  </dataValidations>
  <printOptions horizontalCentered="1"/>
  <pageMargins left="0.31496062992125984" right="0.31496062992125984" top="0.68" bottom="0.36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1000"/>
  <sheetViews>
    <sheetView topLeftCell="A118" workbookViewId="0">
      <selection activeCell="A155" sqref="A155"/>
    </sheetView>
  </sheetViews>
  <sheetFormatPr defaultColWidth="9" defaultRowHeight="13.5" x14ac:dyDescent="0.15"/>
  <cols>
    <col min="1" max="1" width="17.625" style="35" customWidth="1"/>
    <col min="2" max="2" width="25.125" style="34" customWidth="1"/>
    <col min="3" max="3" width="11.5" style="34" customWidth="1"/>
    <col min="4" max="4" width="27.375" style="34" customWidth="1"/>
    <col min="5" max="5" width="33" style="36" customWidth="1"/>
    <col min="6" max="6" width="6.25" style="37" customWidth="1"/>
    <col min="7" max="7" width="5.625" style="38" customWidth="1"/>
    <col min="8" max="8" width="10.5" style="34" bestFit="1" customWidth="1"/>
    <col min="9" max="16384" width="9" style="39"/>
  </cols>
  <sheetData>
    <row r="1" spans="1:8" x14ac:dyDescent="0.15">
      <c r="A1" s="35" t="s">
        <v>5</v>
      </c>
      <c r="B1" s="34" t="s">
        <v>3</v>
      </c>
      <c r="C1" s="34" t="s">
        <v>4</v>
      </c>
      <c r="D1" s="34" t="s">
        <v>6</v>
      </c>
      <c r="E1" s="36" t="s">
        <v>122</v>
      </c>
      <c r="F1" s="37" t="s">
        <v>39</v>
      </c>
      <c r="H1" s="34" t="s">
        <v>123</v>
      </c>
    </row>
    <row r="2" spans="1:8" x14ac:dyDescent="0.15">
      <c r="A2" s="35">
        <v>374200000</v>
      </c>
      <c r="B2" s="34" t="s">
        <v>40</v>
      </c>
      <c r="C2" s="40"/>
      <c r="D2" s="34" t="s">
        <v>49</v>
      </c>
      <c r="E2" s="36" t="s">
        <v>129</v>
      </c>
      <c r="F2" s="37" t="str">
        <f>IF(別紙５!$D$2&lt;&gt;"",IF(別紙５!$I$2="",IF(B2=別紙５!$D$2,1,""),IF(B2=別紙５!$D$2,IF(VALUE(LEFT(別紙５!$I$2,2))&gt;3,IF(VALUE(MID(C2,5,2))&gt;3,IF(VALUE(LEFT(別紙５!$I$2,2))&gt;=VALUE(MID(C2,5,2)),1,""),""),IF(VALUE(MID(C2,5,2))&gt;3,1,IF(VALUE(LEFT(別紙５!$I$2,2))&gt;=VALUE(MID(C2,5,2)),1,""))),"")),"")</f>
        <v/>
      </c>
      <c r="H2" s="34">
        <v>2</v>
      </c>
    </row>
    <row r="3" spans="1:8" x14ac:dyDescent="0.15">
      <c r="A3" s="35">
        <v>240100000</v>
      </c>
      <c r="B3" s="34" t="s">
        <v>40</v>
      </c>
      <c r="C3" s="40"/>
      <c r="D3" s="34" t="s">
        <v>44</v>
      </c>
      <c r="E3" s="36" t="s">
        <v>125</v>
      </c>
      <c r="F3" s="37" t="str">
        <f>IF(別紙５!$D$2&lt;&gt;"",IF(別紙５!$I$2="",IF(B3=別紙５!$D$2,1,""),IF(B3=別紙５!$D$2,IF(VALUE(LEFT(別紙５!$I$2,2))&gt;3,IF(VALUE(MID(C3,5,2))&gt;3,IF(VALUE(LEFT(別紙５!$I$2,2))&gt;=VALUE(MID(C3,5,2)),1,""),""),IF(VALUE(MID(C3,5,2))&gt;3,1,IF(VALUE(LEFT(別紙５!$I$2,2))&gt;=VALUE(MID(C3,5,2)),1,""))),"")),"")</f>
        <v/>
      </c>
      <c r="H3" s="34">
        <v>1</v>
      </c>
    </row>
    <row r="4" spans="1:8" x14ac:dyDescent="0.15">
      <c r="A4" s="35">
        <v>231800000</v>
      </c>
      <c r="B4" s="34" t="s">
        <v>40</v>
      </c>
      <c r="C4" s="40"/>
      <c r="D4" s="34" t="s">
        <v>47</v>
      </c>
      <c r="E4" s="36" t="s">
        <v>126</v>
      </c>
      <c r="F4" s="37" t="str">
        <f>IF(別紙５!$D$2&lt;&gt;"",IF(別紙５!$I$2="",IF(B4=別紙５!$D$2,1,""),IF(B4=別紙５!$D$2,IF(VALUE(LEFT(別紙５!$I$2,2))&gt;3,IF(VALUE(MID(C4,5,2))&gt;3,IF(VALUE(LEFT(別紙５!$I$2,2))&gt;=VALUE(MID(C4,5,2)),1,""),""),IF(VALUE(MID(C4,5,2))&gt;3,1,IF(VALUE(LEFT(別紙５!$I$2,2))&gt;=VALUE(MID(C4,5,2)),1,""))),"")),"")</f>
        <v/>
      </c>
      <c r="H4" s="34">
        <v>1</v>
      </c>
    </row>
    <row r="5" spans="1:8" x14ac:dyDescent="0.15">
      <c r="A5" s="35">
        <v>231300000</v>
      </c>
      <c r="B5" s="34" t="s">
        <v>40</v>
      </c>
      <c r="C5" s="40"/>
      <c r="D5" s="34" t="s">
        <v>169</v>
      </c>
      <c r="E5" s="36" t="s">
        <v>170</v>
      </c>
      <c r="F5" s="37" t="str">
        <f>IF(別紙５!$D$2&lt;&gt;"",IF(別紙５!$I$2="",IF(B5=別紙５!$D$2,1,""),IF(B5=別紙５!$D$2,IF(VALUE(LEFT(別紙５!$I$2,2))&gt;3,IF(VALUE(MID(C5,5,2))&gt;3,IF(VALUE(LEFT(別紙５!$I$2,2))&gt;=VALUE(MID(C5,5,2)),1,""),""),IF(VALUE(MID(C5,5,2))&gt;3,1,IF(VALUE(LEFT(別紙５!$I$2,2))&gt;=VALUE(MID(C5,5,2)),1,""))),"")),"")</f>
        <v/>
      </c>
      <c r="H5" s="34">
        <v>1</v>
      </c>
    </row>
    <row r="6" spans="1:8" x14ac:dyDescent="0.15">
      <c r="A6" s="35">
        <v>206200000</v>
      </c>
      <c r="B6" s="34" t="s">
        <v>40</v>
      </c>
      <c r="C6" s="40"/>
      <c r="D6" s="34" t="s">
        <v>52</v>
      </c>
      <c r="E6" s="36" t="s">
        <v>131</v>
      </c>
      <c r="F6" s="37" t="str">
        <f>IF(別紙５!$D$2&lt;&gt;"",IF(別紙５!$I$2="",IF(B6=別紙５!$D$2,1,""),IF(B6=別紙５!$D$2,IF(VALUE(LEFT(別紙５!$I$2,2))&gt;3,IF(VALUE(MID(C6,5,2))&gt;3,IF(VALUE(LEFT(別紙５!$I$2,2))&gt;=VALUE(MID(C6,5,2)),1,""),""),IF(VALUE(MID(C6,5,2))&gt;3,1,IF(VALUE(LEFT(別紙５!$I$2,2))&gt;=VALUE(MID(C6,5,2)),1,""))),"")),"")</f>
        <v/>
      </c>
      <c r="H6" s="34">
        <v>1</v>
      </c>
    </row>
    <row r="7" spans="1:8" x14ac:dyDescent="0.15">
      <c r="A7" s="35">
        <v>145000000</v>
      </c>
      <c r="B7" s="34" t="s">
        <v>40</v>
      </c>
      <c r="C7" s="40"/>
      <c r="D7" s="34" t="s">
        <v>50</v>
      </c>
      <c r="E7" s="36" t="s">
        <v>130</v>
      </c>
      <c r="F7" s="37" t="str">
        <f>IF(別紙５!$D$2&lt;&gt;"",IF(別紙５!$I$2="",IF(B7=別紙５!$D$2,1,""),IF(B7=別紙５!$D$2,IF(VALUE(LEFT(別紙５!$I$2,2))&gt;3,IF(VALUE(MID(C7,5,2))&gt;3,IF(VALUE(LEFT(別紙５!$I$2,2))&gt;=VALUE(MID(C7,5,2)),1,""),""),IF(VALUE(MID(C7,5,2))&gt;3,1,IF(VALUE(LEFT(別紙５!$I$2,2))&gt;=VALUE(MID(C7,5,2)),1,""))),"")),"")</f>
        <v/>
      </c>
      <c r="H7" s="34">
        <v>1</v>
      </c>
    </row>
    <row r="8" spans="1:8" x14ac:dyDescent="0.15">
      <c r="A8" s="35">
        <v>126270000</v>
      </c>
      <c r="B8" s="34" t="s">
        <v>40</v>
      </c>
      <c r="C8" s="40"/>
      <c r="D8" s="34" t="s">
        <v>86</v>
      </c>
      <c r="E8" s="36" t="s">
        <v>132</v>
      </c>
      <c r="F8" s="37" t="str">
        <f>IF(別紙５!$D$2&lt;&gt;"",IF(別紙５!$I$2="",IF(B8=別紙５!$D$2,1,""),IF(B8=別紙５!$D$2,IF(VALUE(LEFT(別紙５!$I$2,2))&gt;3,IF(VALUE(MID(C8,5,2))&gt;3,IF(VALUE(LEFT(別紙５!$I$2,2))&gt;=VALUE(MID(C8,5,2)),1,""),""),IF(VALUE(MID(C8,5,2))&gt;3,1,IF(VALUE(LEFT(別紙５!$I$2,2))&gt;=VALUE(MID(C8,5,2)),1,""))),"")),"")</f>
        <v/>
      </c>
      <c r="H8" s="34">
        <v>1</v>
      </c>
    </row>
    <row r="9" spans="1:8" x14ac:dyDescent="0.15">
      <c r="A9" s="35">
        <v>107800000</v>
      </c>
      <c r="B9" s="34" t="s">
        <v>40</v>
      </c>
      <c r="C9" s="40"/>
      <c r="D9" s="34" t="s">
        <v>48</v>
      </c>
      <c r="E9" s="36" t="s">
        <v>128</v>
      </c>
      <c r="F9" s="37" t="str">
        <f>IF(別紙５!$D$2&lt;&gt;"",IF(別紙５!$I$2="",IF(B9=別紙５!$D$2,1,""),IF(B9=別紙５!$D$2,IF(VALUE(LEFT(別紙５!$I$2,2))&gt;3,IF(VALUE(MID(C9,5,2))&gt;3,IF(VALUE(LEFT(別紙５!$I$2,2))&gt;=VALUE(MID(C9,5,2)),1,""),""),IF(VALUE(MID(C9,5,2))&gt;3,1,IF(VALUE(LEFT(別紙５!$I$2,2))&gt;=VALUE(MID(C9,5,2)),1,""))),"")),"")</f>
        <v/>
      </c>
      <c r="H9" s="34">
        <v>1</v>
      </c>
    </row>
    <row r="10" spans="1:8" x14ac:dyDescent="0.15">
      <c r="A10" s="35">
        <v>69550000</v>
      </c>
      <c r="B10" s="34" t="s">
        <v>40</v>
      </c>
      <c r="C10" s="40"/>
      <c r="D10" s="34" t="s">
        <v>46</v>
      </c>
      <c r="E10" s="36" t="s">
        <v>132</v>
      </c>
      <c r="F10" s="37" t="str">
        <f>IF(別紙５!$D$2&lt;&gt;"",IF(別紙５!$I$2="",IF(B10=別紙５!$D$2,1,""),IF(B10=別紙５!$D$2,IF(VALUE(LEFT(別紙５!$I$2,2))&gt;3,IF(VALUE(MID(C10,5,2))&gt;3,IF(VALUE(LEFT(別紙５!$I$2,2))&gt;=VALUE(MID(C10,5,2)),1,""),""),IF(VALUE(MID(C10,5,2))&gt;3,1,IF(VALUE(LEFT(別紙５!$I$2,2))&gt;=VALUE(MID(C10,5,2)),1,""))),"")),"")</f>
        <v/>
      </c>
      <c r="H10" s="34">
        <v>1</v>
      </c>
    </row>
    <row r="11" spans="1:8" x14ac:dyDescent="0.15">
      <c r="A11" s="35">
        <v>689400000</v>
      </c>
      <c r="B11" s="34" t="s">
        <v>16</v>
      </c>
      <c r="C11" s="40"/>
      <c r="D11" s="34" t="s">
        <v>56</v>
      </c>
      <c r="E11" s="36" t="s">
        <v>133</v>
      </c>
      <c r="F11" s="37" t="str">
        <f>IF(別紙５!$D$2&lt;&gt;"",IF(別紙５!$I$2="",IF(B11=別紙５!$D$2,1,""),IF(B11=別紙５!$D$2,IF(VALUE(LEFT(別紙５!$I$2,2))&gt;3,IF(VALUE(MID(C11,5,2))&gt;3,IF(VALUE(LEFT(別紙５!$I$2,2))&gt;=VALUE(MID(C11,5,2)),1,""),""),IF(VALUE(MID(C11,5,2))&gt;3,1,IF(VALUE(LEFT(別紙５!$I$2,2))&gt;=VALUE(MID(C11,5,2)),1,""))),"")),"")</f>
        <v/>
      </c>
      <c r="H11" s="34">
        <v>3</v>
      </c>
    </row>
    <row r="12" spans="1:8" x14ac:dyDescent="0.15">
      <c r="A12" s="35">
        <v>430130000</v>
      </c>
      <c r="B12" s="34" t="s">
        <v>16</v>
      </c>
      <c r="C12" s="40"/>
      <c r="D12" s="34" t="s">
        <v>120</v>
      </c>
      <c r="E12" s="36" t="s">
        <v>134</v>
      </c>
      <c r="F12" s="37" t="str">
        <f>IF(別紙５!$D$2&lt;&gt;"",IF(別紙５!$I$2="",IF(B12=別紙５!$D$2,1,""),IF(B12=別紙５!$D$2,IF(VALUE(LEFT(別紙５!$I$2,2))&gt;3,IF(VALUE(MID(C12,5,2))&gt;3,IF(VALUE(LEFT(別紙５!$I$2,2))&gt;=VALUE(MID(C12,5,2)),1,""),""),IF(VALUE(MID(C12,5,2))&gt;3,1,IF(VALUE(LEFT(別紙５!$I$2,2))&gt;=VALUE(MID(C12,5,2)),1,""))),"")),"")</f>
        <v/>
      </c>
      <c r="H12" s="34">
        <v>2</v>
      </c>
    </row>
    <row r="13" spans="1:8" x14ac:dyDescent="0.15">
      <c r="A13" s="35">
        <v>422700000</v>
      </c>
      <c r="B13" s="34" t="s">
        <v>16</v>
      </c>
      <c r="C13" s="40"/>
      <c r="D13" s="34" t="s">
        <v>58</v>
      </c>
      <c r="E13" s="36" t="s">
        <v>134</v>
      </c>
      <c r="F13" s="37" t="str">
        <f>IF(別紙５!$D$2&lt;&gt;"",IF(別紙５!$I$2="",IF(B13=別紙５!$D$2,1,""),IF(B13=別紙５!$D$2,IF(VALUE(LEFT(別紙５!$I$2,2))&gt;3,IF(VALUE(MID(C13,5,2))&gt;3,IF(VALUE(LEFT(別紙５!$I$2,2))&gt;=VALUE(MID(C13,5,2)),1,""),""),IF(VALUE(MID(C13,5,2))&gt;3,1,IF(VALUE(LEFT(別紙５!$I$2,2))&gt;=VALUE(MID(C13,5,2)),1,""))),"")),"")</f>
        <v/>
      </c>
      <c r="H13" s="34">
        <v>2</v>
      </c>
    </row>
    <row r="14" spans="1:8" x14ac:dyDescent="0.15">
      <c r="A14" s="35">
        <v>405800000</v>
      </c>
      <c r="B14" s="34" t="s">
        <v>16</v>
      </c>
      <c r="C14" s="40"/>
      <c r="D14" s="34" t="s">
        <v>57</v>
      </c>
      <c r="E14" s="36" t="s">
        <v>127</v>
      </c>
      <c r="F14" s="37" t="str">
        <f>IF(別紙５!$D$2&lt;&gt;"",IF(別紙５!$I$2="",IF(B14=別紙５!$D$2,1,""),IF(B14=別紙５!$D$2,IF(VALUE(LEFT(別紙５!$I$2,2))&gt;3,IF(VALUE(MID(C14,5,2))&gt;3,IF(VALUE(LEFT(別紙５!$I$2,2))&gt;=VALUE(MID(C14,5,2)),1,""),""),IF(VALUE(MID(C14,5,2))&gt;3,1,IF(VALUE(LEFT(別紙５!$I$2,2))&gt;=VALUE(MID(C14,5,2)),1,""))),"")),"")</f>
        <v/>
      </c>
      <c r="H14" s="34">
        <v>2</v>
      </c>
    </row>
    <row r="15" spans="1:8" x14ac:dyDescent="0.15">
      <c r="A15" s="35">
        <v>316000000</v>
      </c>
      <c r="B15" s="34" t="s">
        <v>16</v>
      </c>
      <c r="C15" s="40"/>
      <c r="D15" s="34" t="s">
        <v>171</v>
      </c>
      <c r="E15" s="36" t="s">
        <v>172</v>
      </c>
      <c r="F15" s="37" t="str">
        <f>IF(別紙５!$D$2&lt;&gt;"",IF(別紙５!$I$2="",IF(B15=別紙５!$D$2,1,""),IF(B15=別紙５!$D$2,IF(VALUE(LEFT(別紙５!$I$2,2))&gt;3,IF(VALUE(MID(C15,5,2))&gt;3,IF(VALUE(LEFT(別紙５!$I$2,2))&gt;=VALUE(MID(C15,5,2)),1,""),""),IF(VALUE(MID(C15,5,2))&gt;3,1,IF(VALUE(LEFT(別紙５!$I$2,2))&gt;=VALUE(MID(C15,5,2)),1,""))),"")),"")</f>
        <v/>
      </c>
      <c r="H15" s="34">
        <v>2</v>
      </c>
    </row>
    <row r="16" spans="1:8" x14ac:dyDescent="0.15">
      <c r="A16" s="35">
        <v>230000000</v>
      </c>
      <c r="B16" s="34" t="s">
        <v>16</v>
      </c>
      <c r="C16" s="40"/>
      <c r="D16" s="34" t="s">
        <v>173</v>
      </c>
      <c r="E16" s="36" t="s">
        <v>131</v>
      </c>
      <c r="F16" s="37" t="str">
        <f>IF(別紙５!$D$2&lt;&gt;"",IF(別紙５!$I$2="",IF(B16=別紙５!$D$2,1,""),IF(B16=別紙５!$D$2,IF(VALUE(LEFT(別紙５!$I$2,2))&gt;3,IF(VALUE(MID(C16,5,2))&gt;3,IF(VALUE(LEFT(別紙５!$I$2,2))&gt;=VALUE(MID(C16,5,2)),1,""),""),IF(VALUE(MID(C16,5,2))&gt;3,1,IF(VALUE(LEFT(別紙５!$I$2,2))&gt;=VALUE(MID(C16,5,2)),1,""))),"")),"")</f>
        <v/>
      </c>
      <c r="H16" s="34">
        <v>1</v>
      </c>
    </row>
    <row r="17" spans="1:8" x14ac:dyDescent="0.15">
      <c r="A17" s="35">
        <v>228000000</v>
      </c>
      <c r="B17" s="34" t="s">
        <v>16</v>
      </c>
      <c r="C17" s="40"/>
      <c r="D17" s="34" t="s">
        <v>174</v>
      </c>
      <c r="E17" s="36" t="s">
        <v>172</v>
      </c>
      <c r="F17" s="37" t="str">
        <f>IF(別紙５!$D$2&lt;&gt;"",IF(別紙５!$I$2="",IF(B17=別紙５!$D$2,1,""),IF(B17=別紙５!$D$2,IF(VALUE(LEFT(別紙５!$I$2,2))&gt;3,IF(VALUE(MID(C17,5,2))&gt;3,IF(VALUE(LEFT(別紙５!$I$2,2))&gt;=VALUE(MID(C17,5,2)),1,""),""),IF(VALUE(MID(C17,5,2))&gt;3,1,IF(VALUE(LEFT(別紙５!$I$2,2))&gt;=VALUE(MID(C17,5,2)),1,""))),"")),"")</f>
        <v/>
      </c>
      <c r="H17" s="34">
        <v>1</v>
      </c>
    </row>
    <row r="18" spans="1:8" x14ac:dyDescent="0.15">
      <c r="A18" s="35">
        <v>226820000</v>
      </c>
      <c r="B18" s="34" t="s">
        <v>16</v>
      </c>
      <c r="C18" s="40"/>
      <c r="D18" s="34" t="s">
        <v>51</v>
      </c>
      <c r="E18" s="36" t="s">
        <v>131</v>
      </c>
      <c r="F18" s="37" t="str">
        <f>IF(別紙５!$D$2&lt;&gt;"",IF(別紙５!$I$2="",IF(B18=別紙５!$D$2,1,""),IF(B18=別紙５!$D$2,IF(VALUE(LEFT(別紙５!$I$2,2))&gt;3,IF(VALUE(MID(C18,5,2))&gt;3,IF(VALUE(LEFT(別紙５!$I$2,2))&gt;=VALUE(MID(C18,5,2)),1,""),""),IF(VALUE(MID(C18,5,2))&gt;3,1,IF(VALUE(LEFT(別紙５!$I$2,2))&gt;=VALUE(MID(C18,5,2)),1,""))),"")),"")</f>
        <v/>
      </c>
      <c r="H18" s="34">
        <v>1</v>
      </c>
    </row>
    <row r="19" spans="1:8" x14ac:dyDescent="0.15">
      <c r="A19" s="35">
        <v>192600000</v>
      </c>
      <c r="B19" s="34" t="s">
        <v>16</v>
      </c>
      <c r="C19" s="40"/>
      <c r="D19" s="34" t="s">
        <v>175</v>
      </c>
      <c r="E19" s="36" t="s">
        <v>129</v>
      </c>
      <c r="F19" s="37" t="str">
        <f>IF(別紙５!$D$2&lt;&gt;"",IF(別紙５!$I$2="",IF(B19=別紙５!$D$2,1,""),IF(B19=別紙５!$D$2,IF(VALUE(LEFT(別紙５!$I$2,2))&gt;3,IF(VALUE(MID(C19,5,2))&gt;3,IF(VALUE(LEFT(別紙５!$I$2,2))&gt;=VALUE(MID(C19,5,2)),1,""),""),IF(VALUE(MID(C19,5,2))&gt;3,1,IF(VALUE(LEFT(別紙５!$I$2,2))&gt;=VALUE(MID(C19,5,2)),1,""))),"")),"")</f>
        <v/>
      </c>
      <c r="H19" s="34">
        <v>1</v>
      </c>
    </row>
    <row r="20" spans="1:8" x14ac:dyDescent="0.15">
      <c r="A20" s="35">
        <v>175200000</v>
      </c>
      <c r="B20" s="34" t="s">
        <v>16</v>
      </c>
      <c r="C20" s="40"/>
      <c r="D20" s="34" t="s">
        <v>176</v>
      </c>
      <c r="E20" s="36" t="s">
        <v>177</v>
      </c>
      <c r="F20" s="37" t="str">
        <f>IF(別紙５!$D$2&lt;&gt;"",IF(別紙５!$I$2="",IF(B20=別紙５!$D$2,1,""),IF(B20=別紙５!$D$2,IF(VALUE(LEFT(別紙５!$I$2,2))&gt;3,IF(VALUE(MID(C20,5,2))&gt;3,IF(VALUE(LEFT(別紙５!$I$2,2))&gt;=VALUE(MID(C20,5,2)),1,""),""),IF(VALUE(MID(C20,5,2))&gt;3,1,IF(VALUE(LEFT(別紙５!$I$2,2))&gt;=VALUE(MID(C20,5,2)),1,""))),"")),"")</f>
        <v/>
      </c>
      <c r="H20" s="34">
        <v>1</v>
      </c>
    </row>
    <row r="21" spans="1:8" x14ac:dyDescent="0.15">
      <c r="A21" s="35">
        <v>105300000</v>
      </c>
      <c r="B21" s="34" t="s">
        <v>16</v>
      </c>
      <c r="C21" s="40"/>
      <c r="D21" s="34" t="s">
        <v>178</v>
      </c>
      <c r="E21" s="36" t="s">
        <v>127</v>
      </c>
      <c r="F21" s="37" t="str">
        <f>IF(別紙５!$D$2&lt;&gt;"",IF(別紙５!$I$2="",IF(B21=別紙５!$D$2,1,""),IF(B21=別紙５!$D$2,IF(VALUE(LEFT(別紙５!$I$2,2))&gt;3,IF(VALUE(MID(C21,5,2))&gt;3,IF(VALUE(LEFT(別紙５!$I$2,2))&gt;=VALUE(MID(C21,5,2)),1,""),""),IF(VALUE(MID(C21,5,2))&gt;3,1,IF(VALUE(LEFT(別紙５!$I$2,2))&gt;=VALUE(MID(C21,5,2)),1,""))),"")),"")</f>
        <v/>
      </c>
      <c r="H21" s="34">
        <v>1</v>
      </c>
    </row>
    <row r="22" spans="1:8" x14ac:dyDescent="0.15">
      <c r="A22" s="35">
        <v>201600000</v>
      </c>
      <c r="B22" s="34" t="s">
        <v>17</v>
      </c>
      <c r="C22" s="40"/>
      <c r="D22" s="34" t="s">
        <v>118</v>
      </c>
      <c r="E22" s="36" t="s">
        <v>135</v>
      </c>
      <c r="F22" s="37" t="str">
        <f>IF(別紙５!$D$2&lt;&gt;"",IF(別紙５!$I$2="",IF(B22=別紙５!$D$2,1,""),IF(B22=別紙５!$D$2,IF(VALUE(LEFT(別紙５!$I$2,2))&gt;3,IF(VALUE(MID(C22,5,2))&gt;3,IF(VALUE(LEFT(別紙５!$I$2,2))&gt;=VALUE(MID(C22,5,2)),1,""),""),IF(VALUE(MID(C22,5,2))&gt;3,1,IF(VALUE(LEFT(別紙５!$I$2,2))&gt;=VALUE(MID(C22,5,2)),1,""))),"")),"")</f>
        <v/>
      </c>
      <c r="H22" s="34">
        <v>1</v>
      </c>
    </row>
    <row r="23" spans="1:8" x14ac:dyDescent="0.15">
      <c r="A23" s="35">
        <v>130900000</v>
      </c>
      <c r="B23" s="34" t="s">
        <v>17</v>
      </c>
      <c r="C23" s="40"/>
      <c r="D23" s="34" t="s">
        <v>179</v>
      </c>
      <c r="E23" s="36" t="s">
        <v>137</v>
      </c>
      <c r="F23" s="37" t="str">
        <f>IF(別紙５!$D$2&lt;&gt;"",IF(別紙５!$I$2="",IF(B23=別紙５!$D$2,1,""),IF(B23=別紙５!$D$2,IF(VALUE(LEFT(別紙５!$I$2,2))&gt;3,IF(VALUE(MID(C23,5,2))&gt;3,IF(VALUE(LEFT(別紙５!$I$2,2))&gt;=VALUE(MID(C23,5,2)),1,""),""),IF(VALUE(MID(C23,5,2))&gt;3,1,IF(VALUE(LEFT(別紙５!$I$2,2))&gt;=VALUE(MID(C23,5,2)),1,""))),"")),"")</f>
        <v/>
      </c>
      <c r="H23" s="34">
        <v>1</v>
      </c>
    </row>
    <row r="24" spans="1:8" x14ac:dyDescent="0.15">
      <c r="A24" s="35">
        <v>128900000</v>
      </c>
      <c r="B24" s="34" t="s">
        <v>17</v>
      </c>
      <c r="C24" s="40"/>
      <c r="D24" s="34" t="s">
        <v>180</v>
      </c>
      <c r="E24" s="36" t="s">
        <v>137</v>
      </c>
      <c r="F24" s="37" t="str">
        <f>IF(別紙５!$D$2&lt;&gt;"",IF(別紙５!$I$2="",IF(B24=別紙５!$D$2,1,""),IF(B24=別紙５!$D$2,IF(VALUE(LEFT(別紙５!$I$2,2))&gt;3,IF(VALUE(MID(C24,5,2))&gt;3,IF(VALUE(LEFT(別紙５!$I$2,2))&gt;=VALUE(MID(C24,5,2)),1,""),""),IF(VALUE(MID(C24,5,2))&gt;3,1,IF(VALUE(LEFT(別紙５!$I$2,2))&gt;=VALUE(MID(C24,5,2)),1,""))),"")),"")</f>
        <v/>
      </c>
      <c r="H24" s="34">
        <v>1</v>
      </c>
    </row>
    <row r="25" spans="1:8" x14ac:dyDescent="0.15">
      <c r="A25" s="35">
        <v>75320000</v>
      </c>
      <c r="B25" s="34" t="s">
        <v>17</v>
      </c>
      <c r="C25" s="40"/>
      <c r="D25" s="34" t="s">
        <v>181</v>
      </c>
      <c r="E25" s="36" t="s">
        <v>168</v>
      </c>
      <c r="F25" s="37" t="str">
        <f>IF(別紙５!$D$2&lt;&gt;"",IF(別紙５!$I$2="",IF(B25=別紙５!$D$2,1,""),IF(B25=別紙５!$D$2,IF(VALUE(LEFT(別紙５!$I$2,2))&gt;3,IF(VALUE(MID(C25,5,2))&gt;3,IF(VALUE(LEFT(別紙５!$I$2,2))&gt;=VALUE(MID(C25,5,2)),1,""),""),IF(VALUE(MID(C25,5,2))&gt;3,1,IF(VALUE(LEFT(別紙５!$I$2,2))&gt;=VALUE(MID(C25,5,2)),1,""))),"")),"")</f>
        <v/>
      </c>
      <c r="H25" s="34">
        <v>1</v>
      </c>
    </row>
    <row r="26" spans="1:8" x14ac:dyDescent="0.15">
      <c r="A26" s="35">
        <v>66390000</v>
      </c>
      <c r="B26" s="34" t="s">
        <v>17</v>
      </c>
      <c r="C26" s="40"/>
      <c r="D26" s="34" t="s">
        <v>117</v>
      </c>
      <c r="E26" s="36" t="s">
        <v>135</v>
      </c>
      <c r="F26" s="37" t="str">
        <f>IF(別紙５!$D$2&lt;&gt;"",IF(別紙５!$I$2="",IF(B26=別紙５!$D$2,1,""),IF(B26=別紙５!$D$2,IF(VALUE(LEFT(別紙５!$I$2,2))&gt;3,IF(VALUE(MID(C26,5,2))&gt;3,IF(VALUE(LEFT(別紙５!$I$2,2))&gt;=VALUE(MID(C26,5,2)),1,""),""),IF(VALUE(MID(C26,5,2))&gt;3,1,IF(VALUE(LEFT(別紙５!$I$2,2))&gt;=VALUE(MID(C26,5,2)),1,""))),"")),"")</f>
        <v/>
      </c>
      <c r="H26" s="34">
        <v>1</v>
      </c>
    </row>
    <row r="27" spans="1:8" x14ac:dyDescent="0.15">
      <c r="A27" s="35">
        <v>121000000</v>
      </c>
      <c r="B27" s="34" t="s">
        <v>19</v>
      </c>
      <c r="C27" s="40"/>
      <c r="D27" s="34" t="s">
        <v>65</v>
      </c>
      <c r="E27" s="36" t="s">
        <v>139</v>
      </c>
      <c r="F27" s="37" t="str">
        <f>IF(別紙５!$D$2&lt;&gt;"",IF(別紙５!$I$2="",IF(B27=別紙５!$D$2,1,""),IF(B27=別紙５!$D$2,IF(VALUE(LEFT(別紙５!$I$2,2))&gt;3,IF(VALUE(MID(C27,5,2))&gt;3,IF(VALUE(LEFT(別紙５!$I$2,2))&gt;=VALUE(MID(C27,5,2)),1,""),""),IF(VALUE(MID(C27,5,2))&gt;3,1,IF(VALUE(LEFT(別紙５!$I$2,2))&gt;=VALUE(MID(C27,5,2)),1,""))),"")),"")</f>
        <v/>
      </c>
      <c r="H27" s="34">
        <v>1</v>
      </c>
    </row>
    <row r="28" spans="1:8" x14ac:dyDescent="0.15">
      <c r="A28" s="35">
        <v>1626410000</v>
      </c>
      <c r="B28" s="34" t="s">
        <v>20</v>
      </c>
      <c r="C28" s="40"/>
      <c r="D28" s="34" t="s">
        <v>66</v>
      </c>
      <c r="E28" s="36" t="s">
        <v>140</v>
      </c>
      <c r="F28" s="37" t="str">
        <f>IF(別紙５!$D$2&lt;&gt;"",IF(別紙５!$I$2="",IF(B28=別紙５!$D$2,1,""),IF(B28=別紙５!$D$2,IF(VALUE(LEFT(別紙５!$I$2,2))&gt;3,IF(VALUE(MID(C28,5,2))&gt;3,IF(VALUE(LEFT(別紙５!$I$2,2))&gt;=VALUE(MID(C28,5,2)),1,""),""),IF(VALUE(MID(C28,5,2))&gt;3,1,IF(VALUE(LEFT(別紙５!$I$2,2))&gt;=VALUE(MID(C28,5,2)),1,""))),"")),"")</f>
        <v/>
      </c>
      <c r="H28" s="34">
        <v>7</v>
      </c>
    </row>
    <row r="29" spans="1:8" x14ac:dyDescent="0.15">
      <c r="A29" s="35">
        <v>711100000</v>
      </c>
      <c r="B29" s="34" t="s">
        <v>20</v>
      </c>
      <c r="C29" s="40"/>
      <c r="D29" s="34" t="s">
        <v>69</v>
      </c>
      <c r="E29" s="36" t="s">
        <v>140</v>
      </c>
      <c r="F29" s="37" t="str">
        <f>IF(別紙５!$D$2&lt;&gt;"",IF(別紙５!$I$2="",IF(B29=別紙５!$D$2,1,""),IF(B29=別紙５!$D$2,IF(VALUE(LEFT(別紙５!$I$2,2))&gt;3,IF(VALUE(MID(C29,5,2))&gt;3,IF(VALUE(LEFT(別紙５!$I$2,2))&gt;=VALUE(MID(C29,5,2)),1,""),""),IF(VALUE(MID(C29,5,2))&gt;3,1,IF(VALUE(LEFT(別紙５!$I$2,2))&gt;=VALUE(MID(C29,5,2)),1,""))),"")),"")</f>
        <v/>
      </c>
      <c r="H29" s="34">
        <v>3</v>
      </c>
    </row>
    <row r="30" spans="1:8" x14ac:dyDescent="0.15">
      <c r="A30" s="35">
        <v>435600000</v>
      </c>
      <c r="B30" s="34" t="s">
        <v>20</v>
      </c>
      <c r="C30" s="40"/>
      <c r="D30" s="34" t="s">
        <v>68</v>
      </c>
      <c r="E30" s="36" t="s">
        <v>141</v>
      </c>
      <c r="F30" s="37" t="str">
        <f>IF(別紙５!$D$2&lt;&gt;"",IF(別紙５!$I$2="",IF(B30=別紙５!$D$2,1,""),IF(B30=別紙５!$D$2,IF(VALUE(LEFT(別紙５!$I$2,2))&gt;3,IF(VALUE(MID(C30,5,2))&gt;3,IF(VALUE(LEFT(別紙５!$I$2,2))&gt;=VALUE(MID(C30,5,2)),1,""),""),IF(VALUE(MID(C30,5,2))&gt;3,1,IF(VALUE(LEFT(別紙５!$I$2,2))&gt;=VALUE(MID(C30,5,2)),1,""))),"")),"")</f>
        <v/>
      </c>
      <c r="H30" s="34">
        <v>2</v>
      </c>
    </row>
    <row r="31" spans="1:8" x14ac:dyDescent="0.15">
      <c r="A31" s="35">
        <v>432790000</v>
      </c>
      <c r="B31" s="34" t="s">
        <v>20</v>
      </c>
      <c r="C31" s="40"/>
      <c r="D31" s="34" t="s">
        <v>73</v>
      </c>
      <c r="E31" s="36" t="s">
        <v>141</v>
      </c>
      <c r="F31" s="37" t="str">
        <f>IF(別紙５!$D$2&lt;&gt;"",IF(別紙５!$I$2="",IF(B31=別紙５!$D$2,1,""),IF(B31=別紙５!$D$2,IF(VALUE(LEFT(別紙５!$I$2,2))&gt;3,IF(VALUE(MID(C31,5,2))&gt;3,IF(VALUE(LEFT(別紙５!$I$2,2))&gt;=VALUE(MID(C31,5,2)),1,""),""),IF(VALUE(MID(C31,5,2))&gt;3,1,IF(VALUE(LEFT(別紙５!$I$2,2))&gt;=VALUE(MID(C31,5,2)),1,""))),"")),"")</f>
        <v/>
      </c>
      <c r="H31" s="34">
        <v>2</v>
      </c>
    </row>
    <row r="32" spans="1:8" x14ac:dyDescent="0.15">
      <c r="A32" s="35">
        <v>432700000</v>
      </c>
      <c r="B32" s="34" t="s">
        <v>20</v>
      </c>
      <c r="C32" s="40"/>
      <c r="D32" s="34" t="s">
        <v>66</v>
      </c>
      <c r="E32" s="36" t="s">
        <v>140</v>
      </c>
      <c r="F32" s="37" t="str">
        <f>IF(別紙５!$D$2&lt;&gt;"",IF(別紙５!$I$2="",IF(B32=別紙５!$D$2,1,""),IF(B32=別紙５!$D$2,IF(VALUE(LEFT(別紙５!$I$2,2))&gt;3,IF(VALUE(MID(C32,5,2))&gt;3,IF(VALUE(LEFT(別紙５!$I$2,2))&gt;=VALUE(MID(C32,5,2)),1,""),""),IF(VALUE(MID(C32,5,2))&gt;3,1,IF(VALUE(LEFT(別紙５!$I$2,2))&gt;=VALUE(MID(C32,5,2)),1,""))),"")),"")</f>
        <v/>
      </c>
      <c r="H32" s="34">
        <v>2</v>
      </c>
    </row>
    <row r="33" spans="1:8" x14ac:dyDescent="0.15">
      <c r="A33" s="35">
        <v>361240000</v>
      </c>
      <c r="B33" s="34" t="s">
        <v>20</v>
      </c>
      <c r="C33" s="40"/>
      <c r="D33" s="34" t="s">
        <v>70</v>
      </c>
      <c r="E33" s="36" t="s">
        <v>143</v>
      </c>
      <c r="F33" s="37" t="str">
        <f>IF(別紙５!$D$2&lt;&gt;"",IF(別紙５!$I$2="",IF(B33=別紙５!$D$2,1,""),IF(B33=別紙５!$D$2,IF(VALUE(LEFT(別紙５!$I$2,2))&gt;3,IF(VALUE(MID(C33,5,2))&gt;3,IF(VALUE(LEFT(別紙５!$I$2,2))&gt;=VALUE(MID(C33,5,2)),1,""),""),IF(VALUE(MID(C33,5,2))&gt;3,1,IF(VALUE(LEFT(別紙５!$I$2,2))&gt;=VALUE(MID(C33,5,2)),1,""))),"")),"")</f>
        <v/>
      </c>
      <c r="H33" s="34">
        <v>2</v>
      </c>
    </row>
    <row r="34" spans="1:8" x14ac:dyDescent="0.15">
      <c r="A34" s="35">
        <v>225800000</v>
      </c>
      <c r="B34" s="34" t="s">
        <v>20</v>
      </c>
      <c r="C34" s="40"/>
      <c r="D34" s="34" t="s">
        <v>74</v>
      </c>
      <c r="E34" s="36" t="s">
        <v>153</v>
      </c>
      <c r="F34" s="37" t="str">
        <f>IF(別紙５!$D$2&lt;&gt;"",IF(別紙５!$I$2="",IF(B34=別紙５!$D$2,1,""),IF(B34=別紙５!$D$2,IF(VALUE(LEFT(別紙５!$I$2,2))&gt;3,IF(VALUE(MID(C34,5,2))&gt;3,IF(VALUE(LEFT(別紙５!$I$2,2))&gt;=VALUE(MID(C34,5,2)),1,""),""),IF(VALUE(MID(C34,5,2))&gt;3,1,IF(VALUE(LEFT(別紙５!$I$2,2))&gt;=VALUE(MID(C34,5,2)),1,""))),"")),"")</f>
        <v/>
      </c>
      <c r="H34" s="34">
        <v>1</v>
      </c>
    </row>
    <row r="35" spans="1:8" x14ac:dyDescent="0.15">
      <c r="A35" s="35">
        <v>213700000</v>
      </c>
      <c r="B35" s="34" t="s">
        <v>20</v>
      </c>
      <c r="C35" s="40"/>
      <c r="D35" s="34" t="s">
        <v>80</v>
      </c>
      <c r="E35" s="36" t="s">
        <v>141</v>
      </c>
      <c r="F35" s="37" t="str">
        <f>IF(別紙５!$D$2&lt;&gt;"",IF(別紙５!$I$2="",IF(B35=別紙５!$D$2,1,""),IF(B35=別紙５!$D$2,IF(VALUE(LEFT(別紙５!$I$2,2))&gt;3,IF(VALUE(MID(C35,5,2))&gt;3,IF(VALUE(LEFT(別紙５!$I$2,2))&gt;=VALUE(MID(C35,5,2)),1,""),""),IF(VALUE(MID(C35,5,2))&gt;3,1,IF(VALUE(LEFT(別紙５!$I$2,2))&gt;=VALUE(MID(C35,5,2)),1,""))),"")),"")</f>
        <v/>
      </c>
      <c r="H35" s="34">
        <v>1</v>
      </c>
    </row>
    <row r="36" spans="1:8" x14ac:dyDescent="0.15">
      <c r="A36" s="35">
        <v>205500000</v>
      </c>
      <c r="B36" s="34" t="s">
        <v>20</v>
      </c>
      <c r="C36" s="40"/>
      <c r="D36" s="34" t="s">
        <v>72</v>
      </c>
      <c r="E36" s="36" t="s">
        <v>142</v>
      </c>
      <c r="F36" s="37" t="str">
        <f>IF(別紙５!$D$2&lt;&gt;"",IF(別紙５!$I$2="",IF(B36=別紙５!$D$2,1,""),IF(B36=別紙５!$D$2,IF(VALUE(LEFT(別紙５!$I$2,2))&gt;3,IF(VALUE(MID(C36,5,2))&gt;3,IF(VALUE(LEFT(別紙５!$I$2,2))&gt;=VALUE(MID(C36,5,2)),1,""),""),IF(VALUE(MID(C36,5,2))&gt;3,1,IF(VALUE(LEFT(別紙５!$I$2,2))&gt;=VALUE(MID(C36,5,2)),1,""))),"")),"")</f>
        <v/>
      </c>
      <c r="H36" s="34">
        <v>1</v>
      </c>
    </row>
    <row r="37" spans="1:8" x14ac:dyDescent="0.15">
      <c r="A37" s="35">
        <v>186740000</v>
      </c>
      <c r="B37" s="34" t="s">
        <v>20</v>
      </c>
      <c r="C37" s="40"/>
      <c r="D37" s="34" t="s">
        <v>182</v>
      </c>
      <c r="E37" s="36" t="s">
        <v>183</v>
      </c>
      <c r="F37" s="37" t="str">
        <f>IF(別紙５!$D$2&lt;&gt;"",IF(別紙５!$I$2="",IF(B37=別紙５!$D$2,1,""),IF(B37=別紙５!$D$2,IF(VALUE(LEFT(別紙５!$I$2,2))&gt;3,IF(VALUE(MID(C37,5,2))&gt;3,IF(VALUE(LEFT(別紙５!$I$2,2))&gt;=VALUE(MID(C37,5,2)),1,""),""),IF(VALUE(MID(C37,5,2))&gt;3,1,IF(VALUE(LEFT(別紙５!$I$2,2))&gt;=VALUE(MID(C37,5,2)),1,""))),"")),"")</f>
        <v/>
      </c>
      <c r="H37" s="34">
        <v>1</v>
      </c>
    </row>
    <row r="38" spans="1:8" x14ac:dyDescent="0.15">
      <c r="A38" s="35">
        <v>162600000</v>
      </c>
      <c r="B38" s="34" t="s">
        <v>20</v>
      </c>
      <c r="C38" s="40"/>
      <c r="D38" s="34" t="s">
        <v>67</v>
      </c>
      <c r="E38" s="36" t="s">
        <v>140</v>
      </c>
      <c r="F38" s="37" t="str">
        <f>IF(別紙５!$D$2&lt;&gt;"",IF(別紙５!$I$2="",IF(B38=別紙５!$D$2,1,""),IF(B38=別紙５!$D$2,IF(VALUE(LEFT(別紙５!$I$2,2))&gt;3,IF(VALUE(MID(C38,5,2))&gt;3,IF(VALUE(LEFT(別紙５!$I$2,2))&gt;=VALUE(MID(C38,5,2)),1,""),""),IF(VALUE(MID(C38,5,2))&gt;3,1,IF(VALUE(LEFT(別紙５!$I$2,2))&gt;=VALUE(MID(C38,5,2)),1,""))),"")),"")</f>
        <v/>
      </c>
      <c r="H38" s="34">
        <v>1</v>
      </c>
    </row>
    <row r="39" spans="1:8" x14ac:dyDescent="0.15">
      <c r="A39" s="35">
        <v>131000000</v>
      </c>
      <c r="B39" s="34" t="s">
        <v>20</v>
      </c>
      <c r="C39" s="40"/>
      <c r="D39" s="34" t="s">
        <v>91</v>
      </c>
      <c r="E39" s="36" t="s">
        <v>141</v>
      </c>
      <c r="F39" s="37" t="str">
        <f>IF(別紙５!$D$2&lt;&gt;"",IF(別紙５!$I$2="",IF(B39=別紙５!$D$2,1,""),IF(B39=別紙５!$D$2,IF(VALUE(LEFT(別紙５!$I$2,2))&gt;3,IF(VALUE(MID(C39,5,2))&gt;3,IF(VALUE(LEFT(別紙５!$I$2,2))&gt;=VALUE(MID(C39,5,2)),1,""),""),IF(VALUE(MID(C39,5,2))&gt;3,1,IF(VALUE(LEFT(別紙５!$I$2,2))&gt;=VALUE(MID(C39,5,2)),1,""))),"")),"")</f>
        <v/>
      </c>
      <c r="H39" s="34">
        <v>1</v>
      </c>
    </row>
    <row r="40" spans="1:8" x14ac:dyDescent="0.15">
      <c r="A40" s="35">
        <v>297480000</v>
      </c>
      <c r="B40" s="34" t="s">
        <v>32</v>
      </c>
      <c r="C40" s="40"/>
      <c r="D40" s="34" t="s">
        <v>184</v>
      </c>
      <c r="E40" s="36" t="s">
        <v>185</v>
      </c>
      <c r="F40" s="37" t="str">
        <f>IF(別紙５!$D$2&lt;&gt;"",IF(別紙５!$I$2="",IF(B40=別紙５!$D$2,1,""),IF(B40=別紙５!$D$2,IF(VALUE(LEFT(別紙５!$I$2,2))&gt;3,IF(VALUE(MID(C40,5,2))&gt;3,IF(VALUE(LEFT(別紙５!$I$2,2))&gt;=VALUE(MID(C40,5,2)),1,""),""),IF(VALUE(MID(C40,5,2))&gt;3,1,IF(VALUE(LEFT(別紙５!$I$2,2))&gt;=VALUE(MID(C40,5,2)),1,""))),"")),"")</f>
        <v/>
      </c>
      <c r="H40" s="34">
        <v>2</v>
      </c>
    </row>
    <row r="41" spans="1:8" x14ac:dyDescent="0.15">
      <c r="A41" s="35">
        <v>280080000</v>
      </c>
      <c r="B41" s="34" t="s">
        <v>32</v>
      </c>
      <c r="C41" s="40"/>
      <c r="D41" s="34" t="s">
        <v>79</v>
      </c>
      <c r="E41" s="36" t="s">
        <v>144</v>
      </c>
      <c r="F41" s="37" t="str">
        <f>IF(別紙５!$D$2&lt;&gt;"",IF(別紙５!$I$2="",IF(B41=別紙５!$D$2,1,""),IF(B41=別紙５!$D$2,IF(VALUE(LEFT(別紙５!$I$2,2))&gt;3,IF(VALUE(MID(C41,5,2))&gt;3,IF(VALUE(LEFT(別紙５!$I$2,2))&gt;=VALUE(MID(C41,5,2)),1,""),""),IF(VALUE(MID(C41,5,2))&gt;3,1,IF(VALUE(LEFT(別紙５!$I$2,2))&gt;=VALUE(MID(C41,5,2)),1,""))),"")),"")</f>
        <v/>
      </c>
      <c r="H41" s="34">
        <v>2</v>
      </c>
    </row>
    <row r="42" spans="1:8" x14ac:dyDescent="0.15">
      <c r="A42" s="35">
        <v>242500000</v>
      </c>
      <c r="B42" s="34" t="s">
        <v>32</v>
      </c>
      <c r="C42" s="40"/>
      <c r="D42" s="34" t="s">
        <v>75</v>
      </c>
      <c r="E42" s="36" t="s">
        <v>144</v>
      </c>
      <c r="F42" s="37" t="str">
        <f>IF(別紙５!$D$2&lt;&gt;"",IF(別紙５!$I$2="",IF(B42=別紙５!$D$2,1,""),IF(B42=別紙５!$D$2,IF(VALUE(LEFT(別紙５!$I$2,2))&gt;3,IF(VALUE(MID(C42,5,2))&gt;3,IF(VALUE(LEFT(別紙５!$I$2,2))&gt;=VALUE(MID(C42,5,2)),1,""),""),IF(VALUE(MID(C42,5,2))&gt;3,1,IF(VALUE(LEFT(別紙５!$I$2,2))&gt;=VALUE(MID(C42,5,2)),1,""))),"")),"")</f>
        <v/>
      </c>
      <c r="H42" s="34">
        <v>1</v>
      </c>
    </row>
    <row r="43" spans="1:8" x14ac:dyDescent="0.15">
      <c r="A43" s="35">
        <v>214900000</v>
      </c>
      <c r="B43" s="34" t="s">
        <v>32</v>
      </c>
      <c r="C43" s="40"/>
      <c r="D43" s="34" t="s">
        <v>78</v>
      </c>
      <c r="E43" s="36" t="s">
        <v>144</v>
      </c>
      <c r="F43" s="37" t="str">
        <f>IF(別紙５!$D$2&lt;&gt;"",IF(別紙５!$I$2="",IF(B43=別紙５!$D$2,1,""),IF(B43=別紙５!$D$2,IF(VALUE(LEFT(別紙５!$I$2,2))&gt;3,IF(VALUE(MID(C43,5,2))&gt;3,IF(VALUE(LEFT(別紙５!$I$2,2))&gt;=VALUE(MID(C43,5,2)),1,""),""),IF(VALUE(MID(C43,5,2))&gt;3,1,IF(VALUE(LEFT(別紙５!$I$2,2))&gt;=VALUE(MID(C43,5,2)),1,""))),"")),"")</f>
        <v/>
      </c>
      <c r="H43" s="34">
        <v>1</v>
      </c>
    </row>
    <row r="44" spans="1:8" x14ac:dyDescent="0.15">
      <c r="A44" s="35">
        <v>192900000</v>
      </c>
      <c r="B44" s="34" t="s">
        <v>32</v>
      </c>
      <c r="C44" s="40"/>
      <c r="D44" s="34" t="s">
        <v>77</v>
      </c>
      <c r="E44" s="36" t="s">
        <v>159</v>
      </c>
      <c r="F44" s="37" t="str">
        <f>IF(別紙５!$D$2&lt;&gt;"",IF(別紙５!$I$2="",IF(B44=別紙５!$D$2,1,""),IF(B44=別紙５!$D$2,IF(VALUE(LEFT(別紙５!$I$2,2))&gt;3,IF(VALUE(MID(C44,5,2))&gt;3,IF(VALUE(LEFT(別紙５!$I$2,2))&gt;=VALUE(MID(C44,5,2)),1,""),""),IF(VALUE(MID(C44,5,2))&gt;3,1,IF(VALUE(LEFT(別紙５!$I$2,2))&gt;=VALUE(MID(C44,5,2)),1,""))),"")),"")</f>
        <v/>
      </c>
      <c r="H44" s="34">
        <v>1</v>
      </c>
    </row>
    <row r="45" spans="1:8" x14ac:dyDescent="0.15">
      <c r="A45" s="35">
        <v>162200000</v>
      </c>
      <c r="B45" s="34" t="s">
        <v>32</v>
      </c>
      <c r="C45" s="40"/>
      <c r="D45" s="34" t="s">
        <v>100</v>
      </c>
      <c r="E45" s="36" t="s">
        <v>144</v>
      </c>
      <c r="F45" s="37" t="str">
        <f>IF(別紙５!$D$2&lt;&gt;"",IF(別紙５!$I$2="",IF(B45=別紙５!$D$2,1,""),IF(B45=別紙５!$D$2,IF(VALUE(LEFT(別紙５!$I$2,2))&gt;3,IF(VALUE(MID(C45,5,2))&gt;3,IF(VALUE(LEFT(別紙５!$I$2,2))&gt;=VALUE(MID(C45,5,2)),1,""),""),IF(VALUE(MID(C45,5,2))&gt;3,1,IF(VALUE(LEFT(別紙５!$I$2,2))&gt;=VALUE(MID(C45,5,2)),1,""))),"")),"")</f>
        <v/>
      </c>
      <c r="H45" s="34">
        <v>1</v>
      </c>
    </row>
    <row r="46" spans="1:8" x14ac:dyDescent="0.15">
      <c r="A46" s="35">
        <v>155270000</v>
      </c>
      <c r="B46" s="34" t="s">
        <v>33</v>
      </c>
      <c r="C46" s="40"/>
      <c r="D46" s="34" t="s">
        <v>68</v>
      </c>
      <c r="E46" s="36" t="s">
        <v>141</v>
      </c>
      <c r="F46" s="37" t="str">
        <f>IF(別紙５!$D$2&lt;&gt;"",IF(別紙５!$I$2="",IF(B46=別紙５!$D$2,1,""),IF(B46=別紙５!$D$2,IF(VALUE(LEFT(別紙５!$I$2,2))&gt;3,IF(VALUE(MID(C46,5,2))&gt;3,IF(VALUE(LEFT(別紙５!$I$2,2))&gt;=VALUE(MID(C46,5,2)),1,""),""),IF(VALUE(MID(C46,5,2))&gt;3,1,IF(VALUE(LEFT(別紙５!$I$2,2))&gt;=VALUE(MID(C46,5,2)),1,""))),"")),"")</f>
        <v/>
      </c>
      <c r="H46" s="34">
        <v>1</v>
      </c>
    </row>
    <row r="47" spans="1:8" x14ac:dyDescent="0.15">
      <c r="A47" s="35">
        <v>432000000</v>
      </c>
      <c r="B47" s="34" t="s">
        <v>21</v>
      </c>
      <c r="C47" s="40"/>
      <c r="D47" s="34" t="s">
        <v>82</v>
      </c>
      <c r="E47" s="36" t="s">
        <v>148</v>
      </c>
      <c r="F47" s="37" t="str">
        <f>IF(別紙５!$D$2&lt;&gt;"",IF(別紙５!$I$2="",IF(B47=別紙５!$D$2,1,""),IF(B47=別紙５!$D$2,IF(VALUE(LEFT(別紙５!$I$2,2))&gt;3,IF(VALUE(MID(C47,5,2))&gt;3,IF(VALUE(LEFT(別紙５!$I$2,2))&gt;=VALUE(MID(C47,5,2)),1,""),""),IF(VALUE(MID(C47,5,2))&gt;3,1,IF(VALUE(LEFT(別紙５!$I$2,2))&gt;=VALUE(MID(C47,5,2)),1,""))),"")),"")</f>
        <v/>
      </c>
      <c r="H47" s="34">
        <v>2</v>
      </c>
    </row>
    <row r="48" spans="1:8" x14ac:dyDescent="0.15">
      <c r="A48" s="35">
        <v>245000000</v>
      </c>
      <c r="B48" s="34" t="s">
        <v>21</v>
      </c>
      <c r="C48" s="40"/>
      <c r="D48" s="34" t="s">
        <v>83</v>
      </c>
      <c r="E48" s="36" t="s">
        <v>149</v>
      </c>
      <c r="F48" s="37" t="str">
        <f>IF(別紙５!$D$2&lt;&gt;"",IF(別紙５!$I$2="",IF(B48=別紙５!$D$2,1,""),IF(B48=別紙５!$D$2,IF(VALUE(LEFT(別紙５!$I$2,2))&gt;3,IF(VALUE(MID(C48,5,2))&gt;3,IF(VALUE(LEFT(別紙５!$I$2,2))&gt;=VALUE(MID(C48,5,2)),1,""),""),IF(VALUE(MID(C48,5,2))&gt;3,1,IF(VALUE(LEFT(別紙５!$I$2,2))&gt;=VALUE(MID(C48,5,2)),1,""))),"")),"")</f>
        <v/>
      </c>
      <c r="H48" s="34">
        <v>1</v>
      </c>
    </row>
    <row r="49" spans="1:8" x14ac:dyDescent="0.15">
      <c r="A49" s="35">
        <v>559760000</v>
      </c>
      <c r="B49" s="34" t="s">
        <v>22</v>
      </c>
      <c r="C49" s="40"/>
      <c r="D49" s="34" t="s">
        <v>45</v>
      </c>
      <c r="E49" s="36" t="s">
        <v>124</v>
      </c>
      <c r="F49" s="37" t="str">
        <f>IF(別紙５!$D$2&lt;&gt;"",IF(別紙５!$I$2="",IF(B49=別紙５!$D$2,1,""),IF(B49=別紙５!$D$2,IF(VALUE(LEFT(別紙５!$I$2,2))&gt;3,IF(VALUE(MID(C49,5,2))&gt;3,IF(VALUE(LEFT(別紙５!$I$2,2))&gt;=VALUE(MID(C49,5,2)),1,""),""),IF(VALUE(MID(C49,5,2))&gt;3,1,IF(VALUE(LEFT(別紙５!$I$2,2))&gt;=VALUE(MID(C49,5,2)),1,""))),"")),"")</f>
        <v/>
      </c>
      <c r="H49" s="34">
        <v>3</v>
      </c>
    </row>
    <row r="50" spans="1:8" x14ac:dyDescent="0.15">
      <c r="A50" s="35">
        <v>291900000</v>
      </c>
      <c r="B50" s="34" t="s">
        <v>22</v>
      </c>
      <c r="C50" s="40"/>
      <c r="D50" s="34" t="s">
        <v>85</v>
      </c>
      <c r="E50" s="36" t="s">
        <v>148</v>
      </c>
      <c r="F50" s="37" t="str">
        <f>IF(別紙５!$D$2&lt;&gt;"",IF(別紙５!$I$2="",IF(B50=別紙５!$D$2,1,""),IF(B50=別紙５!$D$2,IF(VALUE(LEFT(別紙５!$I$2,2))&gt;3,IF(VALUE(MID(C50,5,2))&gt;3,IF(VALUE(LEFT(別紙５!$I$2,2))&gt;=VALUE(MID(C50,5,2)),1,""),""),IF(VALUE(MID(C50,5,2))&gt;3,1,IF(VALUE(LEFT(別紙５!$I$2,2))&gt;=VALUE(MID(C50,5,2)),1,""))),"")),"")</f>
        <v/>
      </c>
      <c r="H50" s="34">
        <v>3</v>
      </c>
    </row>
    <row r="51" spans="1:8" x14ac:dyDescent="0.15">
      <c r="A51" s="35">
        <v>246300000</v>
      </c>
      <c r="B51" s="34" t="s">
        <v>22</v>
      </c>
      <c r="C51" s="40"/>
      <c r="D51" s="34" t="s">
        <v>44</v>
      </c>
      <c r="E51" s="36" t="s">
        <v>125</v>
      </c>
      <c r="F51" s="37" t="str">
        <f>IF(別紙５!$D$2&lt;&gt;"",IF(別紙５!$I$2="",IF(B51=別紙５!$D$2,1,""),IF(B51=別紙５!$D$2,IF(VALUE(LEFT(別紙５!$I$2,2))&gt;3,IF(VALUE(MID(C51,5,2))&gt;3,IF(VALUE(LEFT(別紙５!$I$2,2))&gt;=VALUE(MID(C51,5,2)),1,""),""),IF(VALUE(MID(C51,5,2))&gt;3,1,IF(VALUE(LEFT(別紙５!$I$2,2))&gt;=VALUE(MID(C51,5,2)),1,""))),"")),"")</f>
        <v/>
      </c>
      <c r="H51" s="34">
        <v>1</v>
      </c>
    </row>
    <row r="52" spans="1:8" x14ac:dyDescent="0.15">
      <c r="A52" s="35">
        <v>241500000</v>
      </c>
      <c r="B52" s="34" t="s">
        <v>22</v>
      </c>
      <c r="C52" s="40"/>
      <c r="D52" s="34" t="s">
        <v>186</v>
      </c>
      <c r="E52" s="36" t="s">
        <v>151</v>
      </c>
      <c r="F52" s="37" t="str">
        <f>IF(別紙５!$D$2&lt;&gt;"",IF(別紙５!$I$2="",IF(B52=別紙５!$D$2,1,""),IF(B52=別紙５!$D$2,IF(VALUE(LEFT(別紙５!$I$2,2))&gt;3,IF(VALUE(MID(C52,5,2))&gt;3,IF(VALUE(LEFT(別紙５!$I$2,2))&gt;=VALUE(MID(C52,5,2)),1,""),""),IF(VALUE(MID(C52,5,2))&gt;3,1,IF(VALUE(LEFT(別紙５!$I$2,2))&gt;=VALUE(MID(C52,5,2)),1,""))),"")),"")</f>
        <v/>
      </c>
      <c r="H52" s="34">
        <v>1</v>
      </c>
    </row>
    <row r="53" spans="1:8" x14ac:dyDescent="0.15">
      <c r="A53" s="35">
        <v>221650000</v>
      </c>
      <c r="B53" s="34" t="s">
        <v>22</v>
      </c>
      <c r="C53" s="40"/>
      <c r="D53" s="34" t="s">
        <v>46</v>
      </c>
      <c r="E53" s="36" t="s">
        <v>132</v>
      </c>
      <c r="F53" s="37" t="str">
        <f>IF(別紙５!$D$2&lt;&gt;"",IF(別紙５!$I$2="",IF(B53=別紙５!$D$2,1,""),IF(B53=別紙５!$D$2,IF(VALUE(LEFT(別紙５!$I$2,2))&gt;3,IF(VALUE(MID(C53,5,2))&gt;3,IF(VALUE(LEFT(別紙５!$I$2,2))&gt;=VALUE(MID(C53,5,2)),1,""),""),IF(VALUE(MID(C53,5,2))&gt;3,1,IF(VALUE(LEFT(別紙５!$I$2,2))&gt;=VALUE(MID(C53,5,2)),1,""))),"")),"")</f>
        <v/>
      </c>
      <c r="H53" s="34">
        <v>1</v>
      </c>
    </row>
    <row r="54" spans="1:8" x14ac:dyDescent="0.15">
      <c r="A54" s="35">
        <v>62600000</v>
      </c>
      <c r="B54" s="34" t="s">
        <v>22</v>
      </c>
      <c r="C54" s="40"/>
      <c r="D54" s="34" t="s">
        <v>187</v>
      </c>
      <c r="E54" s="36" t="s">
        <v>125</v>
      </c>
      <c r="F54" s="37" t="str">
        <f>IF(別紙５!$D$2&lt;&gt;"",IF(別紙５!$I$2="",IF(B54=別紙５!$D$2,1,""),IF(B54=別紙５!$D$2,IF(VALUE(LEFT(別紙５!$I$2,2))&gt;3,IF(VALUE(MID(C54,5,2))&gt;3,IF(VALUE(LEFT(別紙５!$I$2,2))&gt;=VALUE(MID(C54,5,2)),1,""),""),IF(VALUE(MID(C54,5,2))&gt;3,1,IF(VALUE(LEFT(別紙５!$I$2,2))&gt;=VALUE(MID(C54,5,2)),1,""))),"")),"")</f>
        <v/>
      </c>
      <c r="H54" s="34">
        <v>1</v>
      </c>
    </row>
    <row r="55" spans="1:8" x14ac:dyDescent="0.15">
      <c r="A55" s="35">
        <v>193500000</v>
      </c>
      <c r="B55" s="34" t="s">
        <v>23</v>
      </c>
      <c r="C55" s="40"/>
      <c r="D55" s="34" t="s">
        <v>88</v>
      </c>
      <c r="E55" s="36" t="s">
        <v>150</v>
      </c>
      <c r="F55" s="37" t="str">
        <f>IF(別紙５!$D$2&lt;&gt;"",IF(別紙５!$I$2="",IF(B55=別紙５!$D$2,1,""),IF(B55=別紙５!$D$2,IF(VALUE(LEFT(別紙５!$I$2,2))&gt;3,IF(VALUE(MID(C55,5,2))&gt;3,IF(VALUE(LEFT(別紙５!$I$2,2))&gt;=VALUE(MID(C55,5,2)),1,""),""),IF(VALUE(MID(C55,5,2))&gt;3,1,IF(VALUE(LEFT(別紙５!$I$2,2))&gt;=VALUE(MID(C55,5,2)),1,""))),"")),"")</f>
        <v/>
      </c>
      <c r="H55" s="34">
        <v>1</v>
      </c>
    </row>
    <row r="56" spans="1:8" x14ac:dyDescent="0.15">
      <c r="A56" s="35">
        <v>585100000</v>
      </c>
      <c r="B56" s="34" t="s">
        <v>24</v>
      </c>
      <c r="C56" s="40"/>
      <c r="D56" s="34" t="s">
        <v>87</v>
      </c>
      <c r="E56" s="36" t="s">
        <v>152</v>
      </c>
      <c r="F56" s="37" t="str">
        <f>IF(別紙５!$D$2&lt;&gt;"",IF(別紙５!$I$2="",IF(B56=別紙５!$D$2,1,""),IF(B56=別紙５!$D$2,IF(VALUE(LEFT(別紙５!$I$2,2))&gt;3,IF(VALUE(MID(C56,5,2))&gt;3,IF(VALUE(LEFT(別紙５!$I$2,2))&gt;=VALUE(MID(C56,5,2)),1,""),""),IF(VALUE(MID(C56,5,2))&gt;3,1,IF(VALUE(LEFT(別紙５!$I$2,2))&gt;=VALUE(MID(C56,5,2)),1,""))),"")),"")</f>
        <v/>
      </c>
      <c r="H56" s="34">
        <v>4</v>
      </c>
    </row>
    <row r="57" spans="1:8" x14ac:dyDescent="0.15">
      <c r="A57" s="35">
        <v>334300000</v>
      </c>
      <c r="B57" s="34" t="s">
        <v>24</v>
      </c>
      <c r="C57" s="40"/>
      <c r="D57" s="34" t="s">
        <v>48</v>
      </c>
      <c r="E57" s="36" t="s">
        <v>128</v>
      </c>
      <c r="F57" s="37" t="str">
        <f>IF(別紙５!$D$2&lt;&gt;"",IF(別紙５!$I$2="",IF(B57=別紙５!$D$2,1,""),IF(B57=別紙５!$D$2,IF(VALUE(LEFT(別紙５!$I$2,2))&gt;3,IF(VALUE(MID(C57,5,2))&gt;3,IF(VALUE(LEFT(別紙５!$I$2,2))&gt;=VALUE(MID(C57,5,2)),1,""),""),IF(VALUE(MID(C57,5,2))&gt;3,1,IF(VALUE(LEFT(別紙５!$I$2,2))&gt;=VALUE(MID(C57,5,2)),1,""))),"")),"")</f>
        <v/>
      </c>
      <c r="H57" s="34">
        <v>2</v>
      </c>
    </row>
    <row r="58" spans="1:8" x14ac:dyDescent="0.15">
      <c r="A58" s="35">
        <v>247500000</v>
      </c>
      <c r="B58" s="34" t="s">
        <v>24</v>
      </c>
      <c r="C58" s="40"/>
      <c r="D58" s="34" t="s">
        <v>186</v>
      </c>
      <c r="E58" s="36" t="s">
        <v>151</v>
      </c>
      <c r="F58" s="37" t="str">
        <f>IF(別紙５!$D$2&lt;&gt;"",IF(別紙５!$I$2="",IF(B58=別紙５!$D$2,1,""),IF(B58=別紙５!$D$2,IF(VALUE(LEFT(別紙５!$I$2,2))&gt;3,IF(VALUE(MID(C58,5,2))&gt;3,IF(VALUE(LEFT(別紙５!$I$2,2))&gt;=VALUE(MID(C58,5,2)),1,""),""),IF(VALUE(MID(C58,5,2))&gt;3,1,IF(VALUE(LEFT(別紙５!$I$2,2))&gt;=VALUE(MID(C58,5,2)),1,""))),"")),"")</f>
        <v/>
      </c>
      <c r="H58" s="34">
        <v>2</v>
      </c>
    </row>
    <row r="59" spans="1:8" x14ac:dyDescent="0.15">
      <c r="A59" s="35">
        <v>212270000</v>
      </c>
      <c r="B59" s="34" t="s">
        <v>24</v>
      </c>
      <c r="C59" s="40"/>
      <c r="D59" s="34" t="s">
        <v>90</v>
      </c>
      <c r="E59" s="36" t="s">
        <v>151</v>
      </c>
      <c r="F59" s="37" t="str">
        <f>IF(別紙５!$D$2&lt;&gt;"",IF(別紙５!$I$2="",IF(B59=別紙５!$D$2,1,""),IF(B59=別紙５!$D$2,IF(VALUE(LEFT(別紙５!$I$2,2))&gt;3,IF(VALUE(MID(C59,5,2))&gt;3,IF(VALUE(LEFT(別紙５!$I$2,2))&gt;=VALUE(MID(C59,5,2)),1,""),""),IF(VALUE(MID(C59,5,2))&gt;3,1,IF(VALUE(LEFT(別紙５!$I$2,2))&gt;=VALUE(MID(C59,5,2)),1,""))),"")),"")</f>
        <v/>
      </c>
      <c r="H59" s="34">
        <v>1</v>
      </c>
    </row>
    <row r="60" spans="1:8" x14ac:dyDescent="0.15">
      <c r="A60" s="35">
        <v>211000000</v>
      </c>
      <c r="B60" s="34" t="s">
        <v>24</v>
      </c>
      <c r="C60" s="40"/>
      <c r="D60" s="34" t="s">
        <v>89</v>
      </c>
      <c r="E60" s="36" t="s">
        <v>128</v>
      </c>
      <c r="F60" s="37" t="str">
        <f>IF(別紙５!$D$2&lt;&gt;"",IF(別紙５!$I$2="",IF(B60=別紙５!$D$2,1,""),IF(B60=別紙５!$D$2,IF(VALUE(LEFT(別紙５!$I$2,2))&gt;3,IF(VALUE(MID(C60,5,2))&gt;3,IF(VALUE(LEFT(別紙５!$I$2,2))&gt;=VALUE(MID(C60,5,2)),1,""),""),IF(VALUE(MID(C60,5,2))&gt;3,1,IF(VALUE(LEFT(別紙５!$I$2,2))&gt;=VALUE(MID(C60,5,2)),1,""))),"")),"")</f>
        <v/>
      </c>
      <c r="H60" s="34">
        <v>1</v>
      </c>
    </row>
    <row r="61" spans="1:8" x14ac:dyDescent="0.15">
      <c r="A61" s="35">
        <v>188800000</v>
      </c>
      <c r="B61" s="34" t="s">
        <v>24</v>
      </c>
      <c r="C61" s="40"/>
      <c r="D61" s="34" t="s">
        <v>54</v>
      </c>
      <c r="E61" s="36" t="s">
        <v>128</v>
      </c>
      <c r="F61" s="37" t="str">
        <f>IF(別紙５!$D$2&lt;&gt;"",IF(別紙５!$I$2="",IF(B61=別紙５!$D$2,1,""),IF(B61=別紙５!$D$2,IF(VALUE(LEFT(別紙５!$I$2,2))&gt;3,IF(VALUE(MID(C61,5,2))&gt;3,IF(VALUE(LEFT(別紙５!$I$2,2))&gt;=VALUE(MID(C61,5,2)),1,""),""),IF(VALUE(MID(C61,5,2))&gt;3,1,IF(VALUE(LEFT(別紙５!$I$2,2))&gt;=VALUE(MID(C61,5,2)),1,""))),"")),"")</f>
        <v/>
      </c>
      <c r="H61" s="34">
        <v>1</v>
      </c>
    </row>
    <row r="62" spans="1:8" x14ac:dyDescent="0.15">
      <c r="A62" s="35">
        <v>162200000</v>
      </c>
      <c r="B62" s="34" t="s">
        <v>24</v>
      </c>
      <c r="C62" s="40"/>
      <c r="D62" s="34" t="s">
        <v>53</v>
      </c>
      <c r="E62" s="36" t="s">
        <v>128</v>
      </c>
      <c r="F62" s="37" t="str">
        <f>IF(別紙５!$D$2&lt;&gt;"",IF(別紙５!$I$2="",IF(B62=別紙５!$D$2,1,""),IF(B62=別紙５!$D$2,IF(VALUE(LEFT(別紙５!$I$2,2))&gt;3,IF(VALUE(MID(C62,5,2))&gt;3,IF(VALUE(LEFT(別紙５!$I$2,2))&gt;=VALUE(MID(C62,5,2)),1,""),""),IF(VALUE(MID(C62,5,2))&gt;3,1,IF(VALUE(LEFT(別紙５!$I$2,2))&gt;=VALUE(MID(C62,5,2)),1,""))),"")),"")</f>
        <v/>
      </c>
      <c r="H62" s="34">
        <v>1</v>
      </c>
    </row>
    <row r="63" spans="1:8" x14ac:dyDescent="0.15">
      <c r="A63" s="35">
        <v>126500000</v>
      </c>
      <c r="B63" s="34" t="s">
        <v>25</v>
      </c>
      <c r="C63" s="40"/>
      <c r="D63" s="34" t="s">
        <v>188</v>
      </c>
      <c r="E63" s="36" t="s">
        <v>189</v>
      </c>
      <c r="F63" s="37" t="str">
        <f>IF(別紙５!$D$2&lt;&gt;"",IF(別紙５!$I$2="",IF(B63=別紙５!$D$2,1,""),IF(B63=別紙５!$D$2,IF(VALUE(LEFT(別紙５!$I$2,2))&gt;3,IF(VALUE(MID(C63,5,2))&gt;3,IF(VALUE(LEFT(別紙５!$I$2,2))&gt;=VALUE(MID(C63,5,2)),1,""),""),IF(VALUE(MID(C63,5,2))&gt;3,1,IF(VALUE(LEFT(別紙５!$I$2,2))&gt;=VALUE(MID(C63,5,2)),1,""))),"")),"")</f>
        <v/>
      </c>
      <c r="H63" s="34">
        <v>2</v>
      </c>
    </row>
    <row r="64" spans="1:8" x14ac:dyDescent="0.15">
      <c r="A64" s="35">
        <v>244000000</v>
      </c>
      <c r="B64" s="34" t="s">
        <v>25</v>
      </c>
      <c r="C64" s="40"/>
      <c r="D64" s="34" t="s">
        <v>66</v>
      </c>
      <c r="E64" s="36" t="s">
        <v>140</v>
      </c>
      <c r="F64" s="37" t="str">
        <f>IF(別紙５!$D$2&lt;&gt;"",IF(別紙５!$I$2="",IF(B64=別紙５!$D$2,1,""),IF(B64=別紙５!$D$2,IF(VALUE(LEFT(別紙５!$I$2,2))&gt;3,IF(VALUE(MID(C64,5,2))&gt;3,IF(VALUE(LEFT(別紙５!$I$2,2))&gt;=VALUE(MID(C64,5,2)),1,""),""),IF(VALUE(MID(C64,5,2))&gt;3,1,IF(VALUE(LEFT(別紙５!$I$2,2))&gt;=VALUE(MID(C64,5,2)),1,""))),"")),"")</f>
        <v/>
      </c>
      <c r="H64" s="34">
        <v>1</v>
      </c>
    </row>
    <row r="65" spans="1:8" x14ac:dyDescent="0.15">
      <c r="A65" s="35">
        <v>160550000</v>
      </c>
      <c r="B65" s="34" t="s">
        <v>25</v>
      </c>
      <c r="C65" s="40"/>
      <c r="D65" s="34" t="s">
        <v>190</v>
      </c>
      <c r="E65" s="36" t="s">
        <v>140</v>
      </c>
      <c r="F65" s="37" t="str">
        <f>IF(別紙５!$D$2&lt;&gt;"",IF(別紙５!$I$2="",IF(B65=別紙５!$D$2,1,""),IF(B65=別紙５!$D$2,IF(VALUE(LEFT(別紙５!$I$2,2))&gt;3,IF(VALUE(MID(C65,5,2))&gt;3,IF(VALUE(LEFT(別紙５!$I$2,2))&gt;=VALUE(MID(C65,5,2)),1,""),""),IF(VALUE(MID(C65,5,2))&gt;3,1,IF(VALUE(LEFT(別紙５!$I$2,2))&gt;=VALUE(MID(C65,5,2)),1,""))),"")),"")</f>
        <v/>
      </c>
      <c r="H65" s="34">
        <v>1</v>
      </c>
    </row>
    <row r="66" spans="1:8" x14ac:dyDescent="0.15">
      <c r="A66" s="35">
        <v>148000000</v>
      </c>
      <c r="B66" s="34" t="s">
        <v>25</v>
      </c>
      <c r="C66" s="40"/>
      <c r="D66" s="34" t="s">
        <v>66</v>
      </c>
      <c r="E66" s="36" t="s">
        <v>140</v>
      </c>
      <c r="F66" s="37" t="str">
        <f>IF(別紙５!$D$2&lt;&gt;"",IF(別紙５!$I$2="",IF(B66=別紙５!$D$2,1,""),IF(B66=別紙５!$D$2,IF(VALUE(LEFT(別紙５!$I$2,2))&gt;3,IF(VALUE(MID(C66,5,2))&gt;3,IF(VALUE(LEFT(別紙５!$I$2,2))&gt;=VALUE(MID(C66,5,2)),1,""),""),IF(VALUE(MID(C66,5,2))&gt;3,1,IF(VALUE(LEFT(別紙５!$I$2,2))&gt;=VALUE(MID(C66,5,2)),1,""))),"")),"")</f>
        <v/>
      </c>
      <c r="H66" s="34">
        <v>1</v>
      </c>
    </row>
    <row r="67" spans="1:8" x14ac:dyDescent="0.15">
      <c r="A67" s="35">
        <v>87970000</v>
      </c>
      <c r="B67" s="34" t="s">
        <v>25</v>
      </c>
      <c r="C67" s="40"/>
      <c r="D67" s="34" t="s">
        <v>72</v>
      </c>
      <c r="E67" s="36" t="s">
        <v>142</v>
      </c>
      <c r="F67" s="37" t="str">
        <f>IF(別紙５!$D$2&lt;&gt;"",IF(別紙５!$I$2="",IF(B67=別紙５!$D$2,1,""),IF(B67=別紙５!$D$2,IF(VALUE(LEFT(別紙５!$I$2,2))&gt;3,IF(VALUE(MID(C67,5,2))&gt;3,IF(VALUE(LEFT(別紙５!$I$2,2))&gt;=VALUE(MID(C67,5,2)),1,""),""),IF(VALUE(MID(C67,5,2))&gt;3,1,IF(VALUE(LEFT(別紙５!$I$2,2))&gt;=VALUE(MID(C67,5,2)),1,""))),"")),"")</f>
        <v/>
      </c>
      <c r="H67" s="34">
        <v>1</v>
      </c>
    </row>
    <row r="68" spans="1:8" x14ac:dyDescent="0.15">
      <c r="A68" s="35">
        <v>69000000</v>
      </c>
      <c r="B68" s="34" t="s">
        <v>25</v>
      </c>
      <c r="C68" s="40"/>
      <c r="D68" s="34" t="s">
        <v>71</v>
      </c>
      <c r="E68" s="36" t="s">
        <v>141</v>
      </c>
      <c r="F68" s="37" t="str">
        <f>IF(別紙５!$D$2&lt;&gt;"",IF(別紙５!$I$2="",IF(B68=別紙５!$D$2,1,""),IF(B68=別紙５!$D$2,IF(VALUE(LEFT(別紙５!$I$2,2))&gt;3,IF(VALUE(MID(C68,5,2))&gt;3,IF(VALUE(LEFT(別紙５!$I$2,2))&gt;=VALUE(MID(C68,5,2)),1,""),""),IF(VALUE(MID(C68,5,2))&gt;3,1,IF(VALUE(LEFT(別紙５!$I$2,2))&gt;=VALUE(MID(C68,5,2)),1,""))),"")),"")</f>
        <v/>
      </c>
      <c r="H68" s="34">
        <v>1</v>
      </c>
    </row>
    <row r="69" spans="1:8" x14ac:dyDescent="0.15">
      <c r="A69" s="35">
        <v>491200000</v>
      </c>
      <c r="B69" s="34" t="s">
        <v>26</v>
      </c>
      <c r="C69" s="40"/>
      <c r="D69" s="34" t="s">
        <v>96</v>
      </c>
      <c r="E69" s="36" t="s">
        <v>156</v>
      </c>
      <c r="F69" s="37" t="str">
        <f>IF(別紙５!$D$2&lt;&gt;"",IF(別紙５!$I$2="",IF(B69=別紙５!$D$2,1,""),IF(B69=別紙５!$D$2,IF(VALUE(LEFT(別紙５!$I$2,2))&gt;3,IF(VALUE(MID(C69,5,2))&gt;3,IF(VALUE(LEFT(別紙５!$I$2,2))&gt;=VALUE(MID(C69,5,2)),1,""),""),IF(VALUE(MID(C69,5,2))&gt;3,1,IF(VALUE(LEFT(別紙５!$I$2,2))&gt;=VALUE(MID(C69,5,2)),1,""))),"")),"")</f>
        <v/>
      </c>
      <c r="H69" s="34">
        <v>3</v>
      </c>
    </row>
    <row r="70" spans="1:8" x14ac:dyDescent="0.15">
      <c r="A70" s="35">
        <v>251200000</v>
      </c>
      <c r="B70" s="34" t="s">
        <v>26</v>
      </c>
      <c r="C70" s="40"/>
      <c r="D70" s="34" t="s">
        <v>94</v>
      </c>
      <c r="E70" s="36" t="s">
        <v>154</v>
      </c>
      <c r="F70" s="37" t="str">
        <f>IF(別紙５!$D$2&lt;&gt;"",IF(別紙５!$I$2="",IF(B70=別紙５!$D$2,1,""),IF(B70=別紙５!$D$2,IF(VALUE(LEFT(別紙５!$I$2,2))&gt;3,IF(VALUE(MID(C70,5,2))&gt;3,IF(VALUE(LEFT(別紙５!$I$2,2))&gt;=VALUE(MID(C70,5,2)),1,""),""),IF(VALUE(MID(C70,5,2))&gt;3,1,IF(VALUE(LEFT(別紙５!$I$2,2))&gt;=VALUE(MID(C70,5,2)),1,""))),"")),"")</f>
        <v/>
      </c>
      <c r="H70" s="34">
        <v>2</v>
      </c>
    </row>
    <row r="71" spans="1:8" x14ac:dyDescent="0.15">
      <c r="A71" s="35">
        <v>149500000</v>
      </c>
      <c r="B71" s="34" t="s">
        <v>26</v>
      </c>
      <c r="C71" s="40"/>
      <c r="D71" s="34" t="s">
        <v>93</v>
      </c>
      <c r="E71" s="36" t="s">
        <v>154</v>
      </c>
      <c r="F71" s="37" t="str">
        <f>IF(別紙５!$D$2&lt;&gt;"",IF(別紙５!$I$2="",IF(B71=別紙５!$D$2,1,""),IF(B71=別紙５!$D$2,IF(VALUE(LEFT(別紙５!$I$2,2))&gt;3,IF(VALUE(MID(C71,5,2))&gt;3,IF(VALUE(LEFT(別紙５!$I$2,2))&gt;=VALUE(MID(C71,5,2)),1,""),""),IF(VALUE(MID(C71,5,2))&gt;3,1,IF(VALUE(LEFT(別紙５!$I$2,2))&gt;=VALUE(MID(C71,5,2)),1,""))),"")),"")</f>
        <v/>
      </c>
      <c r="H71" s="34">
        <v>2</v>
      </c>
    </row>
    <row r="72" spans="1:8" x14ac:dyDescent="0.15">
      <c r="A72" s="35">
        <v>193500000</v>
      </c>
      <c r="B72" s="34" t="s">
        <v>26</v>
      </c>
      <c r="C72" s="40"/>
      <c r="D72" s="34" t="s">
        <v>88</v>
      </c>
      <c r="E72" s="36" t="s">
        <v>150</v>
      </c>
      <c r="F72" s="37" t="str">
        <f>IF(別紙５!$D$2&lt;&gt;"",IF(別紙５!$I$2="",IF(B72=別紙５!$D$2,1,""),IF(B72=別紙５!$D$2,IF(VALUE(LEFT(別紙５!$I$2,2))&gt;3,IF(VALUE(MID(C72,5,2))&gt;3,IF(VALUE(LEFT(別紙５!$I$2,2))&gt;=VALUE(MID(C72,5,2)),1,""),""),IF(VALUE(MID(C72,5,2))&gt;3,1,IF(VALUE(LEFT(別紙５!$I$2,2))&gt;=VALUE(MID(C72,5,2)),1,""))),"")),"")</f>
        <v/>
      </c>
      <c r="H72" s="34">
        <v>1</v>
      </c>
    </row>
    <row r="73" spans="1:8" x14ac:dyDescent="0.15">
      <c r="A73" s="35">
        <v>188900000</v>
      </c>
      <c r="B73" s="34" t="s">
        <v>26</v>
      </c>
      <c r="C73" s="40"/>
      <c r="D73" s="34" t="s">
        <v>191</v>
      </c>
      <c r="E73" s="36" t="s">
        <v>192</v>
      </c>
      <c r="F73" s="37" t="str">
        <f>IF(別紙５!$D$2&lt;&gt;"",IF(別紙５!$I$2="",IF(B73=別紙５!$D$2,1,""),IF(B73=別紙５!$D$2,IF(VALUE(LEFT(別紙５!$I$2,2))&gt;3,IF(VALUE(MID(C73,5,2))&gt;3,IF(VALUE(LEFT(別紙５!$I$2,2))&gt;=VALUE(MID(C73,5,2)),1,""),""),IF(VALUE(MID(C73,5,2))&gt;3,1,IF(VALUE(LEFT(別紙５!$I$2,2))&gt;=VALUE(MID(C73,5,2)),1,""))),"")),"")</f>
        <v/>
      </c>
      <c r="H73" s="34">
        <v>1</v>
      </c>
    </row>
    <row r="74" spans="1:8" x14ac:dyDescent="0.15">
      <c r="A74" s="35">
        <v>131320000</v>
      </c>
      <c r="B74" s="34" t="s">
        <v>26</v>
      </c>
      <c r="C74" s="40"/>
      <c r="D74" s="34" t="s">
        <v>193</v>
      </c>
      <c r="E74" s="36" t="s">
        <v>154</v>
      </c>
      <c r="F74" s="37" t="str">
        <f>IF(別紙５!$D$2&lt;&gt;"",IF(別紙５!$I$2="",IF(B74=別紙５!$D$2,1,""),IF(B74=別紙５!$D$2,IF(VALUE(LEFT(別紙５!$I$2,2))&gt;3,IF(VALUE(MID(C74,5,2))&gt;3,IF(VALUE(LEFT(別紙５!$I$2,2))&gt;=VALUE(MID(C74,5,2)),1,""),""),IF(VALUE(MID(C74,5,2))&gt;3,1,IF(VALUE(LEFT(別紙５!$I$2,2))&gt;=VALUE(MID(C74,5,2)),1,""))),"")),"")</f>
        <v/>
      </c>
      <c r="H74" s="34">
        <v>1</v>
      </c>
    </row>
    <row r="75" spans="1:8" x14ac:dyDescent="0.15">
      <c r="A75" s="35">
        <v>116150000</v>
      </c>
      <c r="B75" s="34" t="s">
        <v>26</v>
      </c>
      <c r="C75" s="40"/>
      <c r="D75" s="34" t="s">
        <v>65</v>
      </c>
      <c r="E75" s="36" t="s">
        <v>139</v>
      </c>
      <c r="F75" s="37" t="str">
        <f>IF(別紙５!$D$2&lt;&gt;"",IF(別紙５!$I$2="",IF(B75=別紙５!$D$2,1,""),IF(B75=別紙５!$D$2,IF(VALUE(LEFT(別紙５!$I$2,2))&gt;3,IF(VALUE(MID(C75,5,2))&gt;3,IF(VALUE(LEFT(別紙５!$I$2,2))&gt;=VALUE(MID(C75,5,2)),1,""),""),IF(VALUE(MID(C75,5,2))&gt;3,1,IF(VALUE(LEFT(別紙５!$I$2,2))&gt;=VALUE(MID(C75,5,2)),1,""))),"")),"")</f>
        <v/>
      </c>
      <c r="H75" s="34">
        <v>1</v>
      </c>
    </row>
    <row r="76" spans="1:8" x14ac:dyDescent="0.15">
      <c r="A76" s="35">
        <v>115200000</v>
      </c>
      <c r="B76" s="34" t="s">
        <v>26</v>
      </c>
      <c r="C76" s="40"/>
      <c r="D76" s="34" t="s">
        <v>98</v>
      </c>
      <c r="E76" s="36" t="s">
        <v>154</v>
      </c>
      <c r="F76" s="37" t="str">
        <f>IF(別紙５!$D$2&lt;&gt;"",IF(別紙５!$I$2="",IF(B76=別紙５!$D$2,1,""),IF(B76=別紙５!$D$2,IF(VALUE(LEFT(別紙５!$I$2,2))&gt;3,IF(VALUE(MID(C76,5,2))&gt;3,IF(VALUE(LEFT(別紙５!$I$2,2))&gt;=VALUE(MID(C76,5,2)),1,""),""),IF(VALUE(MID(C76,5,2))&gt;3,1,IF(VALUE(LEFT(別紙５!$I$2,2))&gt;=VALUE(MID(C76,5,2)),1,""))),"")),"")</f>
        <v/>
      </c>
      <c r="H76" s="34">
        <v>1</v>
      </c>
    </row>
    <row r="77" spans="1:8" x14ac:dyDescent="0.15">
      <c r="A77" s="35">
        <v>108280000</v>
      </c>
      <c r="B77" s="34" t="s">
        <v>26</v>
      </c>
      <c r="C77" s="40"/>
      <c r="D77" s="34" t="s">
        <v>194</v>
      </c>
      <c r="E77" s="36" t="s">
        <v>154</v>
      </c>
      <c r="F77" s="37" t="str">
        <f>IF(別紙５!$D$2&lt;&gt;"",IF(別紙５!$I$2="",IF(B77=別紙５!$D$2,1,""),IF(B77=別紙５!$D$2,IF(VALUE(LEFT(別紙５!$I$2,2))&gt;3,IF(VALUE(MID(C77,5,2))&gt;3,IF(VALUE(LEFT(別紙５!$I$2,2))&gt;=VALUE(MID(C77,5,2)),1,""),""),IF(VALUE(MID(C77,5,2))&gt;3,1,IF(VALUE(LEFT(別紙５!$I$2,2))&gt;=VALUE(MID(C77,5,2)),1,""))),"")),"")</f>
        <v/>
      </c>
      <c r="H77" s="34">
        <v>1</v>
      </c>
    </row>
    <row r="78" spans="1:8" x14ac:dyDescent="0.15">
      <c r="A78" s="35">
        <v>100350000</v>
      </c>
      <c r="B78" s="34" t="s">
        <v>26</v>
      </c>
      <c r="C78" s="40"/>
      <c r="D78" s="34" t="s">
        <v>195</v>
      </c>
      <c r="E78" s="36" t="s">
        <v>196</v>
      </c>
      <c r="F78" s="37" t="str">
        <f>IF(別紙５!$D$2&lt;&gt;"",IF(別紙５!$I$2="",IF(B78=別紙５!$D$2,1,""),IF(B78=別紙５!$D$2,IF(VALUE(LEFT(別紙５!$I$2,2))&gt;3,IF(VALUE(MID(C78,5,2))&gt;3,IF(VALUE(LEFT(別紙５!$I$2,2))&gt;=VALUE(MID(C78,5,2)),1,""),""),IF(VALUE(MID(C78,5,2))&gt;3,1,IF(VALUE(LEFT(別紙５!$I$2,2))&gt;=VALUE(MID(C78,5,2)),1,""))),"")),"")</f>
        <v/>
      </c>
      <c r="H78" s="34">
        <v>1</v>
      </c>
    </row>
    <row r="79" spans="1:8" x14ac:dyDescent="0.15">
      <c r="A79" s="35">
        <v>85000000</v>
      </c>
      <c r="B79" s="34" t="s">
        <v>26</v>
      </c>
      <c r="C79" s="40"/>
      <c r="D79" s="34" t="s">
        <v>197</v>
      </c>
      <c r="E79" s="36" t="s">
        <v>198</v>
      </c>
      <c r="F79" s="37" t="str">
        <f>IF(別紙５!$D$2&lt;&gt;"",IF(別紙５!$I$2="",IF(B79=別紙５!$D$2,1,""),IF(B79=別紙５!$D$2,IF(VALUE(LEFT(別紙５!$I$2,2))&gt;3,IF(VALUE(MID(C79,5,2))&gt;3,IF(VALUE(LEFT(別紙５!$I$2,2))&gt;=VALUE(MID(C79,5,2)),1,""),""),IF(VALUE(MID(C79,5,2))&gt;3,1,IF(VALUE(LEFT(別紙５!$I$2,2))&gt;=VALUE(MID(C79,5,2)),1,""))),"")),"")</f>
        <v/>
      </c>
      <c r="H79" s="34">
        <v>1</v>
      </c>
    </row>
    <row r="80" spans="1:8" x14ac:dyDescent="0.15">
      <c r="A80" s="35">
        <v>78500000</v>
      </c>
      <c r="B80" s="34" t="s">
        <v>26</v>
      </c>
      <c r="C80" s="40"/>
      <c r="D80" s="34" t="s">
        <v>199</v>
      </c>
      <c r="E80" s="36" t="s">
        <v>154</v>
      </c>
      <c r="F80" s="37" t="str">
        <f>IF(別紙５!$D$2&lt;&gt;"",IF(別紙５!$I$2="",IF(B80=別紙５!$D$2,1,""),IF(B80=別紙５!$D$2,IF(VALUE(LEFT(別紙５!$I$2,2))&gt;3,IF(VALUE(MID(C80,5,2))&gt;3,IF(VALUE(LEFT(別紙５!$I$2,2))&gt;=VALUE(MID(C80,5,2)),1,""),""),IF(VALUE(MID(C80,5,2))&gt;3,1,IF(VALUE(LEFT(別紙５!$I$2,2))&gt;=VALUE(MID(C80,5,2)),1,""))),"")),"")</f>
        <v/>
      </c>
      <c r="H80" s="34">
        <v>1</v>
      </c>
    </row>
    <row r="81" spans="1:8" x14ac:dyDescent="0.15">
      <c r="A81" s="35">
        <v>57500000</v>
      </c>
      <c r="B81" s="34" t="s">
        <v>26</v>
      </c>
      <c r="C81" s="40"/>
      <c r="D81" s="34" t="s">
        <v>200</v>
      </c>
      <c r="E81" s="36" t="s">
        <v>201</v>
      </c>
      <c r="F81" s="37" t="str">
        <f>IF(別紙５!$D$2&lt;&gt;"",IF(別紙５!$I$2="",IF(B81=別紙５!$D$2,1,""),IF(B81=別紙５!$D$2,IF(VALUE(LEFT(別紙５!$I$2,2))&gt;3,IF(VALUE(MID(C81,5,2))&gt;3,IF(VALUE(LEFT(別紙５!$I$2,2))&gt;=VALUE(MID(C81,5,2)),1,""),""),IF(VALUE(MID(C81,5,2))&gt;3,1,IF(VALUE(LEFT(別紙５!$I$2,2))&gt;=VALUE(MID(C81,5,2)),1,""))),"")),"")</f>
        <v/>
      </c>
      <c r="H81" s="34">
        <v>1</v>
      </c>
    </row>
    <row r="82" spans="1:8" x14ac:dyDescent="0.15">
      <c r="A82" s="35">
        <v>456600000</v>
      </c>
      <c r="B82" s="34" t="s">
        <v>27</v>
      </c>
      <c r="C82" s="40"/>
      <c r="D82" s="34" t="s">
        <v>75</v>
      </c>
      <c r="E82" s="36" t="s">
        <v>144</v>
      </c>
      <c r="F82" s="37" t="str">
        <f>IF(別紙５!$D$2&lt;&gt;"",IF(別紙５!$I$2="",IF(B82=別紙５!$D$2,1,""),IF(B82=別紙５!$D$2,IF(VALUE(LEFT(別紙５!$I$2,2))&gt;3,IF(VALUE(MID(C82,5,2))&gt;3,IF(VALUE(LEFT(別紙５!$I$2,2))&gt;=VALUE(MID(C82,5,2)),1,""),""),IF(VALUE(MID(C82,5,2))&gt;3,1,IF(VALUE(LEFT(別紙５!$I$2,2))&gt;=VALUE(MID(C82,5,2)),1,""))),"")),"")</f>
        <v/>
      </c>
      <c r="H82" s="34">
        <v>3</v>
      </c>
    </row>
    <row r="83" spans="1:8" x14ac:dyDescent="0.15">
      <c r="A83" s="35">
        <v>341699000</v>
      </c>
      <c r="B83" s="34" t="s">
        <v>27</v>
      </c>
      <c r="C83" s="40"/>
      <c r="D83" s="34" t="s">
        <v>101</v>
      </c>
      <c r="E83" s="36" t="s">
        <v>145</v>
      </c>
      <c r="F83" s="37" t="str">
        <f>IF(別紙５!$D$2&lt;&gt;"",IF(別紙５!$I$2="",IF(B83=別紙５!$D$2,1,""),IF(B83=別紙５!$D$2,IF(VALUE(LEFT(別紙５!$I$2,2))&gt;3,IF(VALUE(MID(C83,5,2))&gt;3,IF(VALUE(LEFT(別紙５!$I$2,2))&gt;=VALUE(MID(C83,5,2)),1,""),""),IF(VALUE(MID(C83,5,2))&gt;3,1,IF(VALUE(LEFT(別紙５!$I$2,2))&gt;=VALUE(MID(C83,5,2)),1,""))),"")),"")</f>
        <v/>
      </c>
      <c r="H83" s="34">
        <v>3</v>
      </c>
    </row>
    <row r="84" spans="1:8" x14ac:dyDescent="0.15">
      <c r="A84" s="35">
        <v>414480000</v>
      </c>
      <c r="B84" s="34" t="s">
        <v>27</v>
      </c>
      <c r="C84" s="40"/>
      <c r="D84" s="34" t="s">
        <v>76</v>
      </c>
      <c r="E84" s="36" t="s">
        <v>147</v>
      </c>
      <c r="F84" s="37" t="str">
        <f>IF(別紙５!$D$2&lt;&gt;"",IF(別紙５!$I$2="",IF(B84=別紙５!$D$2,1,""),IF(B84=別紙５!$D$2,IF(VALUE(LEFT(別紙５!$I$2,2))&gt;3,IF(VALUE(MID(C84,5,2))&gt;3,IF(VALUE(LEFT(別紙５!$I$2,2))&gt;=VALUE(MID(C84,5,2)),1,""),""),IF(VALUE(MID(C84,5,2))&gt;3,1,IF(VALUE(LEFT(別紙５!$I$2,2))&gt;=VALUE(MID(C84,5,2)),1,""))),"")),"")</f>
        <v/>
      </c>
      <c r="H84" s="34">
        <v>2</v>
      </c>
    </row>
    <row r="85" spans="1:8" x14ac:dyDescent="0.15">
      <c r="A85" s="35">
        <v>293400000</v>
      </c>
      <c r="B85" s="34" t="s">
        <v>27</v>
      </c>
      <c r="C85" s="40"/>
      <c r="D85" s="34" t="s">
        <v>184</v>
      </c>
      <c r="E85" s="36" t="s">
        <v>185</v>
      </c>
      <c r="F85" s="37" t="str">
        <f>IF(別紙５!$D$2&lt;&gt;"",IF(別紙５!$I$2="",IF(B85=別紙５!$D$2,1,""),IF(B85=別紙５!$D$2,IF(VALUE(LEFT(別紙５!$I$2,2))&gt;3,IF(VALUE(MID(C85,5,2))&gt;3,IF(VALUE(LEFT(別紙５!$I$2,2))&gt;=VALUE(MID(C85,5,2)),1,""),""),IF(VALUE(MID(C85,5,2))&gt;3,1,IF(VALUE(LEFT(別紙５!$I$2,2))&gt;=VALUE(MID(C85,5,2)),1,""))),"")),"")</f>
        <v/>
      </c>
      <c r="H85" s="34">
        <v>2</v>
      </c>
    </row>
    <row r="86" spans="1:8" x14ac:dyDescent="0.15">
      <c r="A86" s="35">
        <v>283730000</v>
      </c>
      <c r="B86" s="34" t="s">
        <v>27</v>
      </c>
      <c r="C86" s="40"/>
      <c r="D86" s="34" t="s">
        <v>79</v>
      </c>
      <c r="E86" s="36" t="s">
        <v>144</v>
      </c>
      <c r="F86" s="37" t="str">
        <f>IF(別紙５!$D$2&lt;&gt;"",IF(別紙５!$I$2="",IF(B86=別紙５!$D$2,1,""),IF(B86=別紙５!$D$2,IF(VALUE(LEFT(別紙５!$I$2,2))&gt;3,IF(VALUE(MID(C86,5,2))&gt;3,IF(VALUE(LEFT(別紙５!$I$2,2))&gt;=VALUE(MID(C86,5,2)),1,""),""),IF(VALUE(MID(C86,5,2))&gt;3,1,IF(VALUE(LEFT(別紙５!$I$2,2))&gt;=VALUE(MID(C86,5,2)),1,""))),"")),"")</f>
        <v/>
      </c>
      <c r="H86" s="34">
        <v>2</v>
      </c>
    </row>
    <row r="87" spans="1:8" x14ac:dyDescent="0.15">
      <c r="A87" s="35">
        <v>233500000</v>
      </c>
      <c r="B87" s="34" t="s">
        <v>27</v>
      </c>
      <c r="C87" s="40"/>
      <c r="D87" s="34" t="s">
        <v>78</v>
      </c>
      <c r="E87" s="36" t="s">
        <v>144</v>
      </c>
      <c r="F87" s="37" t="str">
        <f>IF(別紙５!$D$2&lt;&gt;"",IF(別紙５!$I$2="",IF(B87=別紙５!$D$2,1,""),IF(B87=別紙５!$D$2,IF(VALUE(LEFT(別紙５!$I$2,2))&gt;3,IF(VALUE(MID(C87,5,2))&gt;3,IF(VALUE(LEFT(別紙５!$I$2,2))&gt;=VALUE(MID(C87,5,2)),1,""),""),IF(VALUE(MID(C87,5,2))&gt;3,1,IF(VALUE(LEFT(別紙５!$I$2,2))&gt;=VALUE(MID(C87,5,2)),1,""))),"")),"")</f>
        <v/>
      </c>
      <c r="H87" s="34">
        <v>1</v>
      </c>
    </row>
    <row r="88" spans="1:8" x14ac:dyDescent="0.15">
      <c r="A88" s="35">
        <v>230000000</v>
      </c>
      <c r="B88" s="34" t="s">
        <v>27</v>
      </c>
      <c r="C88" s="40"/>
      <c r="D88" s="34" t="s">
        <v>202</v>
      </c>
      <c r="E88" s="36" t="s">
        <v>203</v>
      </c>
      <c r="F88" s="37" t="str">
        <f>IF(別紙５!$D$2&lt;&gt;"",IF(別紙５!$I$2="",IF(B88=別紙５!$D$2,1,""),IF(B88=別紙５!$D$2,IF(VALUE(LEFT(別紙５!$I$2,2))&gt;3,IF(VALUE(MID(C88,5,2))&gt;3,IF(VALUE(LEFT(別紙５!$I$2,2))&gt;=VALUE(MID(C88,5,2)),1,""),""),IF(VALUE(MID(C88,5,2))&gt;3,1,IF(VALUE(LEFT(別紙５!$I$2,2))&gt;=VALUE(MID(C88,5,2)),1,""))),"")),"")</f>
        <v/>
      </c>
      <c r="H88" s="34">
        <v>1</v>
      </c>
    </row>
    <row r="89" spans="1:8" x14ac:dyDescent="0.15">
      <c r="A89" s="35">
        <v>219000000</v>
      </c>
      <c r="B89" s="34" t="s">
        <v>27</v>
      </c>
      <c r="C89" s="40"/>
      <c r="D89" s="34" t="s">
        <v>77</v>
      </c>
      <c r="E89" s="36" t="s">
        <v>159</v>
      </c>
      <c r="F89" s="37" t="str">
        <f>IF(別紙５!$D$2&lt;&gt;"",IF(別紙５!$I$2="",IF(B89=別紙５!$D$2,1,""),IF(B89=別紙５!$D$2,IF(VALUE(LEFT(別紙５!$I$2,2))&gt;3,IF(VALUE(MID(C89,5,2))&gt;3,IF(VALUE(LEFT(別紙５!$I$2,2))&gt;=VALUE(MID(C89,5,2)),1,""),""),IF(VALUE(MID(C89,5,2))&gt;3,1,IF(VALUE(LEFT(別紙５!$I$2,2))&gt;=VALUE(MID(C89,5,2)),1,""))),"")),"")</f>
        <v/>
      </c>
      <c r="H89" s="34">
        <v>1</v>
      </c>
    </row>
    <row r="90" spans="1:8" x14ac:dyDescent="0.15">
      <c r="A90" s="35">
        <v>179710000</v>
      </c>
      <c r="B90" s="34" t="s">
        <v>27</v>
      </c>
      <c r="C90" s="40"/>
      <c r="D90" s="34" t="s">
        <v>104</v>
      </c>
      <c r="E90" s="36" t="s">
        <v>144</v>
      </c>
      <c r="F90" s="37" t="str">
        <f>IF(別紙５!$D$2&lt;&gt;"",IF(別紙５!$I$2="",IF(B90=別紙５!$D$2,1,""),IF(B90=別紙５!$D$2,IF(VALUE(LEFT(別紙５!$I$2,2))&gt;3,IF(VALUE(MID(C90,5,2))&gt;3,IF(VALUE(LEFT(別紙５!$I$2,2))&gt;=VALUE(MID(C90,5,2)),1,""),""),IF(VALUE(MID(C90,5,2))&gt;3,1,IF(VALUE(LEFT(別紙５!$I$2,2))&gt;=VALUE(MID(C90,5,2)),1,""))),"")),"")</f>
        <v/>
      </c>
      <c r="H90" s="34">
        <v>1</v>
      </c>
    </row>
    <row r="91" spans="1:8" x14ac:dyDescent="0.15">
      <c r="A91" s="35">
        <v>167300000</v>
      </c>
      <c r="B91" s="34" t="s">
        <v>27</v>
      </c>
      <c r="C91" s="40"/>
      <c r="D91" s="34" t="s">
        <v>103</v>
      </c>
      <c r="E91" s="36" t="s">
        <v>146</v>
      </c>
      <c r="F91" s="37" t="str">
        <f>IF(別紙５!$D$2&lt;&gt;"",IF(別紙５!$I$2="",IF(B91=別紙５!$D$2,1,""),IF(B91=別紙５!$D$2,IF(VALUE(LEFT(別紙５!$I$2,2))&gt;3,IF(VALUE(MID(C91,5,2))&gt;3,IF(VALUE(LEFT(別紙５!$I$2,2))&gt;=VALUE(MID(C91,5,2)),1,""),""),IF(VALUE(MID(C91,5,2))&gt;3,1,IF(VALUE(LEFT(別紙５!$I$2,2))&gt;=VALUE(MID(C91,5,2)),1,""))),"")),"")</f>
        <v/>
      </c>
      <c r="H91" s="34">
        <v>1</v>
      </c>
    </row>
    <row r="92" spans="1:8" x14ac:dyDescent="0.15">
      <c r="A92" s="35">
        <v>127000000</v>
      </c>
      <c r="B92" s="34" t="s">
        <v>27</v>
      </c>
      <c r="C92" s="40"/>
      <c r="D92" s="34" t="s">
        <v>102</v>
      </c>
      <c r="E92" s="36" t="s">
        <v>158</v>
      </c>
      <c r="F92" s="37" t="str">
        <f>IF(別紙５!$D$2&lt;&gt;"",IF(別紙５!$I$2="",IF(B92=別紙５!$D$2,1,""),IF(B92=別紙５!$D$2,IF(VALUE(LEFT(別紙５!$I$2,2))&gt;3,IF(VALUE(MID(C92,5,2))&gt;3,IF(VALUE(LEFT(別紙５!$I$2,2))&gt;=VALUE(MID(C92,5,2)),1,""),""),IF(VALUE(MID(C92,5,2))&gt;3,1,IF(VALUE(LEFT(別紙５!$I$2,2))&gt;=VALUE(MID(C92,5,2)),1,""))),"")),"")</f>
        <v/>
      </c>
      <c r="H92" s="34">
        <v>1</v>
      </c>
    </row>
    <row r="93" spans="1:8" x14ac:dyDescent="0.15">
      <c r="A93" s="35">
        <v>65700000</v>
      </c>
      <c r="B93" s="34" t="s">
        <v>27</v>
      </c>
      <c r="C93" s="40"/>
      <c r="D93" s="34" t="s">
        <v>100</v>
      </c>
      <c r="E93" s="36" t="s">
        <v>144</v>
      </c>
      <c r="F93" s="37" t="str">
        <f>IF(別紙５!$D$2&lt;&gt;"",IF(別紙５!$I$2="",IF(B93=別紙５!$D$2,1,""),IF(B93=別紙５!$D$2,IF(VALUE(LEFT(別紙５!$I$2,2))&gt;3,IF(VALUE(MID(C93,5,2))&gt;3,IF(VALUE(LEFT(別紙５!$I$2,2))&gt;=VALUE(MID(C93,5,2)),1,""),""),IF(VALUE(MID(C93,5,2))&gt;3,1,IF(VALUE(LEFT(別紙５!$I$2,2))&gt;=VALUE(MID(C93,5,2)),1,""))),"")),"")</f>
        <v/>
      </c>
      <c r="H93" s="34">
        <v>1</v>
      </c>
    </row>
    <row r="94" spans="1:8" x14ac:dyDescent="0.15">
      <c r="A94" s="35">
        <v>64900000</v>
      </c>
      <c r="B94" s="34" t="s">
        <v>27</v>
      </c>
      <c r="C94" s="40"/>
      <c r="D94" s="34" t="s">
        <v>99</v>
      </c>
      <c r="E94" s="36" t="s">
        <v>157</v>
      </c>
      <c r="F94" s="37" t="str">
        <f>IF(別紙５!$D$2&lt;&gt;"",IF(別紙５!$I$2="",IF(B94=別紙５!$D$2,1,""),IF(B94=別紙５!$D$2,IF(VALUE(LEFT(別紙５!$I$2,2))&gt;3,IF(VALUE(MID(C94,5,2))&gt;3,IF(VALUE(LEFT(別紙５!$I$2,2))&gt;=VALUE(MID(C94,5,2)),1,""),""),IF(VALUE(MID(C94,5,2))&gt;3,1,IF(VALUE(LEFT(別紙５!$I$2,2))&gt;=VALUE(MID(C94,5,2)),1,""))),"")),"")</f>
        <v/>
      </c>
      <c r="H94" s="34">
        <v>1</v>
      </c>
    </row>
    <row r="95" spans="1:8" x14ac:dyDescent="0.15">
      <c r="A95" s="35">
        <v>846200000</v>
      </c>
      <c r="B95" s="34" t="s">
        <v>28</v>
      </c>
      <c r="C95" s="40"/>
      <c r="D95" s="34" t="s">
        <v>106</v>
      </c>
      <c r="E95" s="36" t="s">
        <v>161</v>
      </c>
      <c r="F95" s="37" t="str">
        <f>IF(別紙５!$D$2&lt;&gt;"",IF(別紙５!$I$2="",IF(B95=別紙５!$D$2,1,""),IF(B95=別紙５!$D$2,IF(VALUE(LEFT(別紙５!$I$2,2))&gt;3,IF(VALUE(MID(C95,5,2))&gt;3,IF(VALUE(LEFT(別紙５!$I$2,2))&gt;=VALUE(MID(C95,5,2)),1,""),""),IF(VALUE(MID(C95,5,2))&gt;3,1,IF(VALUE(LEFT(別紙５!$I$2,2))&gt;=VALUE(MID(C95,5,2)),1,""))),"")),"")</f>
        <v/>
      </c>
      <c r="H95" s="34">
        <v>5</v>
      </c>
    </row>
    <row r="96" spans="1:8" x14ac:dyDescent="0.15">
      <c r="A96" s="35">
        <v>771120000</v>
      </c>
      <c r="B96" s="34" t="s">
        <v>28</v>
      </c>
      <c r="C96" s="40"/>
      <c r="D96" s="34" t="s">
        <v>62</v>
      </c>
      <c r="E96" s="36" t="s">
        <v>136</v>
      </c>
      <c r="F96" s="37" t="str">
        <f>IF(別紙５!$D$2&lt;&gt;"",IF(別紙５!$I$2="",IF(B96=別紙５!$D$2,1,""),IF(B96=別紙５!$D$2,IF(VALUE(LEFT(別紙５!$I$2,2))&gt;3,IF(VALUE(MID(C96,5,2))&gt;3,IF(VALUE(LEFT(別紙５!$I$2,2))&gt;=VALUE(MID(C96,5,2)),1,""),""),IF(VALUE(MID(C96,5,2))&gt;3,1,IF(VALUE(LEFT(別紙５!$I$2,2))&gt;=VALUE(MID(C96,5,2)),1,""))),"")),"")</f>
        <v/>
      </c>
      <c r="H96" s="34">
        <v>4</v>
      </c>
    </row>
    <row r="97" spans="1:8" x14ac:dyDescent="0.15">
      <c r="A97" s="35">
        <v>365440000</v>
      </c>
      <c r="B97" s="34" t="s">
        <v>28</v>
      </c>
      <c r="C97" s="40"/>
      <c r="D97" s="34" t="s">
        <v>105</v>
      </c>
      <c r="E97" s="36" t="s">
        <v>160</v>
      </c>
      <c r="F97" s="37" t="str">
        <f>IF(別紙５!$D$2&lt;&gt;"",IF(別紙５!$I$2="",IF(B97=別紙５!$D$2,1,""),IF(B97=別紙５!$D$2,IF(VALUE(LEFT(別紙５!$I$2,2))&gt;3,IF(VALUE(MID(C97,5,2))&gt;3,IF(VALUE(LEFT(別紙５!$I$2,2))&gt;=VALUE(MID(C97,5,2)),1,""),""),IF(VALUE(MID(C97,5,2))&gt;3,1,IF(VALUE(LEFT(別紙５!$I$2,2))&gt;=VALUE(MID(C97,5,2)),1,""))),"")),"")</f>
        <v/>
      </c>
      <c r="H97" s="34">
        <v>3</v>
      </c>
    </row>
    <row r="98" spans="1:8" x14ac:dyDescent="0.15">
      <c r="A98" s="35">
        <v>206120000</v>
      </c>
      <c r="B98" s="34" t="s">
        <v>28</v>
      </c>
      <c r="C98" s="40"/>
      <c r="D98" s="34" t="s">
        <v>204</v>
      </c>
      <c r="E98" s="36" t="s">
        <v>160</v>
      </c>
      <c r="F98" s="37" t="str">
        <f>IF(別紙５!$D$2&lt;&gt;"",IF(別紙５!$I$2="",IF(B98=別紙５!$D$2,1,""),IF(B98=別紙５!$D$2,IF(VALUE(LEFT(別紙５!$I$2,2))&gt;3,IF(VALUE(MID(C98,5,2))&gt;3,IF(VALUE(LEFT(別紙５!$I$2,2))&gt;=VALUE(MID(C98,5,2)),1,""),""),IF(VALUE(MID(C98,5,2))&gt;3,1,IF(VALUE(LEFT(別紙５!$I$2,2))&gt;=VALUE(MID(C98,5,2)),1,""))),"")),"")</f>
        <v/>
      </c>
      <c r="H98" s="34">
        <v>2</v>
      </c>
    </row>
    <row r="99" spans="1:8" x14ac:dyDescent="0.15">
      <c r="A99" s="35">
        <v>246000000</v>
      </c>
      <c r="B99" s="34" t="s">
        <v>28</v>
      </c>
      <c r="C99" s="40"/>
      <c r="D99" s="34" t="s">
        <v>180</v>
      </c>
      <c r="E99" s="36" t="s">
        <v>137</v>
      </c>
      <c r="F99" s="37" t="str">
        <f>IF(別紙５!$D$2&lt;&gt;"",IF(別紙５!$I$2="",IF(B99=別紙５!$D$2,1,""),IF(B99=別紙５!$D$2,IF(VALUE(LEFT(別紙５!$I$2,2))&gt;3,IF(VALUE(MID(C99,5,2))&gt;3,IF(VALUE(LEFT(別紙５!$I$2,2))&gt;=VALUE(MID(C99,5,2)),1,""),""),IF(VALUE(MID(C99,5,2))&gt;3,1,IF(VALUE(LEFT(別紙５!$I$2,2))&gt;=VALUE(MID(C99,5,2)),1,""))),"")),"")</f>
        <v/>
      </c>
      <c r="H99" s="34">
        <v>1</v>
      </c>
    </row>
    <row r="100" spans="1:8" x14ac:dyDescent="0.15">
      <c r="A100" s="35">
        <v>232230000</v>
      </c>
      <c r="B100" s="34" t="s">
        <v>28</v>
      </c>
      <c r="C100" s="40"/>
      <c r="D100" s="34" t="s">
        <v>108</v>
      </c>
      <c r="E100" s="36" t="s">
        <v>162</v>
      </c>
      <c r="F100" s="37" t="str">
        <f>IF(別紙５!$D$2&lt;&gt;"",IF(別紙５!$I$2="",IF(B100=別紙５!$D$2,1,""),IF(B100=別紙５!$D$2,IF(VALUE(LEFT(別紙５!$I$2,2))&gt;3,IF(VALUE(MID(C100,5,2))&gt;3,IF(VALUE(LEFT(別紙５!$I$2,2))&gt;=VALUE(MID(C100,5,2)),1,""),""),IF(VALUE(MID(C100,5,2))&gt;3,1,IF(VALUE(LEFT(別紙５!$I$2,2))&gt;=VALUE(MID(C100,5,2)),1,""))),"")),"")</f>
        <v/>
      </c>
      <c r="H100" s="34">
        <v>1</v>
      </c>
    </row>
    <row r="101" spans="1:8" x14ac:dyDescent="0.15">
      <c r="A101" s="35">
        <v>230000000</v>
      </c>
      <c r="B101" s="34" t="s">
        <v>28</v>
      </c>
      <c r="C101" s="40"/>
      <c r="D101" s="34" t="s">
        <v>64</v>
      </c>
      <c r="E101" s="36" t="s">
        <v>137</v>
      </c>
      <c r="F101" s="37" t="str">
        <f>IF(別紙５!$D$2&lt;&gt;"",IF(別紙５!$I$2="",IF(B101=別紙５!$D$2,1,""),IF(B101=別紙５!$D$2,IF(VALUE(LEFT(別紙５!$I$2,2))&gt;3,IF(VALUE(MID(C101,5,2))&gt;3,IF(VALUE(LEFT(別紙５!$I$2,2))&gt;=VALUE(MID(C101,5,2)),1,""),""),IF(VALUE(MID(C101,5,2))&gt;3,1,IF(VALUE(LEFT(別紙５!$I$2,2))&gt;=VALUE(MID(C101,5,2)),1,""))),"")),"")</f>
        <v/>
      </c>
      <c r="H101" s="34">
        <v>1</v>
      </c>
    </row>
    <row r="102" spans="1:8" x14ac:dyDescent="0.15">
      <c r="A102" s="35">
        <v>190960000</v>
      </c>
      <c r="B102" s="34" t="s">
        <v>28</v>
      </c>
      <c r="C102" s="40"/>
      <c r="D102" s="34" t="s">
        <v>205</v>
      </c>
      <c r="E102" s="36" t="s">
        <v>138</v>
      </c>
      <c r="F102" s="37" t="str">
        <f>IF(別紙５!$D$2&lt;&gt;"",IF(別紙５!$I$2="",IF(B102=別紙５!$D$2,1,""),IF(B102=別紙５!$D$2,IF(VALUE(LEFT(別紙５!$I$2,2))&gt;3,IF(VALUE(MID(C102,5,2))&gt;3,IF(VALUE(LEFT(別紙５!$I$2,2))&gt;=VALUE(MID(C102,5,2)),1,""),""),IF(VALUE(MID(C102,5,2))&gt;3,1,IF(VALUE(LEFT(別紙５!$I$2,2))&gt;=VALUE(MID(C102,5,2)),1,""))),"")),"")</f>
        <v/>
      </c>
      <c r="H102" s="34">
        <v>1</v>
      </c>
    </row>
    <row r="103" spans="1:8" x14ac:dyDescent="0.15">
      <c r="A103" s="35">
        <v>138770000</v>
      </c>
      <c r="B103" s="34" t="s">
        <v>28</v>
      </c>
      <c r="C103" s="40"/>
      <c r="D103" s="34" t="s">
        <v>107</v>
      </c>
      <c r="E103" s="36" t="s">
        <v>160</v>
      </c>
      <c r="F103" s="37" t="str">
        <f>IF(別紙５!$D$2&lt;&gt;"",IF(別紙５!$I$2="",IF(B103=別紙５!$D$2,1,""),IF(B103=別紙５!$D$2,IF(VALUE(LEFT(別紙５!$I$2,2))&gt;3,IF(VALUE(MID(C103,5,2))&gt;3,IF(VALUE(LEFT(別紙５!$I$2,2))&gt;=VALUE(MID(C103,5,2)),1,""),""),IF(VALUE(MID(C103,5,2))&gt;3,1,IF(VALUE(LEFT(別紙５!$I$2,2))&gt;=VALUE(MID(C103,5,2)),1,""))),"")),"")</f>
        <v/>
      </c>
      <c r="H103" s="34">
        <v>1</v>
      </c>
    </row>
    <row r="104" spans="1:8" x14ac:dyDescent="0.15">
      <c r="A104" s="35">
        <v>92150000</v>
      </c>
      <c r="B104" s="34" t="s">
        <v>28</v>
      </c>
      <c r="C104" s="40"/>
      <c r="D104" s="34" t="s">
        <v>206</v>
      </c>
      <c r="E104" s="36" t="s">
        <v>160</v>
      </c>
      <c r="F104" s="37" t="str">
        <f>IF(別紙５!$D$2&lt;&gt;"",IF(別紙５!$I$2="",IF(B104=別紙５!$D$2,1,""),IF(B104=別紙５!$D$2,IF(VALUE(LEFT(別紙５!$I$2,2))&gt;3,IF(VALUE(MID(C104,5,2))&gt;3,IF(VALUE(LEFT(別紙５!$I$2,2))&gt;=VALUE(MID(C104,5,2)),1,""),""),IF(VALUE(MID(C104,5,2))&gt;3,1,IF(VALUE(LEFT(別紙５!$I$2,2))&gt;=VALUE(MID(C104,5,2)),1,""))),"")),"")</f>
        <v/>
      </c>
      <c r="H104" s="34">
        <v>1</v>
      </c>
    </row>
    <row r="105" spans="1:8" x14ac:dyDescent="0.15">
      <c r="A105" s="35">
        <v>949160000</v>
      </c>
      <c r="B105" s="34" t="s">
        <v>29</v>
      </c>
      <c r="C105" s="40"/>
      <c r="D105" s="34" t="s">
        <v>110</v>
      </c>
      <c r="E105" s="36" t="s">
        <v>154</v>
      </c>
      <c r="F105" s="37" t="str">
        <f>IF(別紙５!$D$2&lt;&gt;"",IF(別紙５!$I$2="",IF(B105=別紙５!$D$2,1,""),IF(B105=別紙５!$D$2,IF(VALUE(LEFT(別紙５!$I$2,2))&gt;3,IF(VALUE(MID(C105,5,2))&gt;3,IF(VALUE(LEFT(別紙５!$I$2,2))&gt;=VALUE(MID(C105,5,2)),1,""),""),IF(VALUE(MID(C105,5,2))&gt;3,1,IF(VALUE(LEFT(別紙５!$I$2,2))&gt;=VALUE(MID(C105,5,2)),1,""))),"")),"")</f>
        <v/>
      </c>
      <c r="H105" s="34">
        <v>5</v>
      </c>
    </row>
    <row r="106" spans="1:8" x14ac:dyDescent="0.15">
      <c r="A106" s="35">
        <v>376500000</v>
      </c>
      <c r="B106" s="34" t="s">
        <v>29</v>
      </c>
      <c r="C106" s="40"/>
      <c r="D106" s="34" t="s">
        <v>88</v>
      </c>
      <c r="E106" s="36" t="s">
        <v>150</v>
      </c>
      <c r="F106" s="37" t="str">
        <f>IF(別紙５!$D$2&lt;&gt;"",IF(別紙５!$I$2="",IF(B106=別紙５!$D$2,1,""),IF(B106=別紙５!$D$2,IF(VALUE(LEFT(別紙５!$I$2,2))&gt;3,IF(VALUE(MID(C106,5,2))&gt;3,IF(VALUE(LEFT(別紙５!$I$2,2))&gt;=VALUE(MID(C106,5,2)),1,""),""),IF(VALUE(MID(C106,5,2))&gt;3,1,IF(VALUE(LEFT(別紙５!$I$2,2))&gt;=VALUE(MID(C106,5,2)),1,""))),"")),"")</f>
        <v/>
      </c>
      <c r="H106" s="34">
        <v>2</v>
      </c>
    </row>
    <row r="107" spans="1:8" x14ac:dyDescent="0.15">
      <c r="A107" s="35">
        <v>375580000</v>
      </c>
      <c r="B107" s="34" t="s">
        <v>29</v>
      </c>
      <c r="C107" s="40"/>
      <c r="D107" s="34" t="s">
        <v>98</v>
      </c>
      <c r="E107" s="36" t="s">
        <v>154</v>
      </c>
      <c r="F107" s="37" t="str">
        <f>IF(別紙５!$D$2&lt;&gt;"",IF(別紙５!$I$2="",IF(B107=別紙５!$D$2,1,""),IF(B107=別紙５!$D$2,IF(VALUE(LEFT(別紙５!$I$2,2))&gt;3,IF(VALUE(MID(C107,5,2))&gt;3,IF(VALUE(LEFT(別紙５!$I$2,2))&gt;=VALUE(MID(C107,5,2)),1,""),""),IF(VALUE(MID(C107,5,2))&gt;3,1,IF(VALUE(LEFT(別紙５!$I$2,2))&gt;=VALUE(MID(C107,5,2)),1,""))),"")),"")</f>
        <v/>
      </c>
      <c r="H107" s="34">
        <v>2</v>
      </c>
    </row>
    <row r="108" spans="1:8" x14ac:dyDescent="0.15">
      <c r="A108" s="35">
        <v>281800000</v>
      </c>
      <c r="B108" s="34" t="s">
        <v>29</v>
      </c>
      <c r="C108" s="40"/>
      <c r="D108" s="34" t="s">
        <v>111</v>
      </c>
      <c r="E108" s="36" t="s">
        <v>165</v>
      </c>
      <c r="F108" s="37" t="str">
        <f>IF(別紙５!$D$2&lt;&gt;"",IF(別紙５!$I$2="",IF(B108=別紙５!$D$2,1,""),IF(B108=別紙５!$D$2,IF(VALUE(LEFT(別紙５!$I$2,2))&gt;3,IF(VALUE(MID(C108,5,2))&gt;3,IF(VALUE(LEFT(別紙５!$I$2,2))&gt;=VALUE(MID(C108,5,2)),1,""),""),IF(VALUE(MID(C108,5,2))&gt;3,1,IF(VALUE(LEFT(別紙５!$I$2,2))&gt;=VALUE(MID(C108,5,2)),1,""))),"")),"")</f>
        <v/>
      </c>
      <c r="H108" s="34">
        <v>2</v>
      </c>
    </row>
    <row r="109" spans="1:8" x14ac:dyDescent="0.15">
      <c r="A109" s="35">
        <v>230200000</v>
      </c>
      <c r="B109" s="34" t="s">
        <v>29</v>
      </c>
      <c r="C109" s="40"/>
      <c r="D109" s="34" t="s">
        <v>95</v>
      </c>
      <c r="E109" s="36" t="s">
        <v>155</v>
      </c>
      <c r="F109" s="37" t="str">
        <f>IF(別紙５!$D$2&lt;&gt;"",IF(別紙５!$I$2="",IF(B109=別紙５!$D$2,1,""),IF(B109=別紙５!$D$2,IF(VALUE(LEFT(別紙５!$I$2,2))&gt;3,IF(VALUE(MID(C109,5,2))&gt;3,IF(VALUE(LEFT(別紙５!$I$2,2))&gt;=VALUE(MID(C109,5,2)),1,""),""),IF(VALUE(MID(C109,5,2))&gt;3,1,IF(VALUE(LEFT(別紙５!$I$2,2))&gt;=VALUE(MID(C109,5,2)),1,""))),"")),"")</f>
        <v/>
      </c>
      <c r="H109" s="34">
        <v>1</v>
      </c>
    </row>
    <row r="110" spans="1:8" x14ac:dyDescent="0.15">
      <c r="A110" s="35">
        <v>215000000</v>
      </c>
      <c r="B110" s="34" t="s">
        <v>29</v>
      </c>
      <c r="C110" s="40"/>
      <c r="D110" s="34" t="s">
        <v>207</v>
      </c>
      <c r="E110" s="36" t="s">
        <v>208</v>
      </c>
      <c r="F110" s="37" t="str">
        <f>IF(別紙５!$D$2&lt;&gt;"",IF(別紙５!$I$2="",IF(B110=別紙５!$D$2,1,""),IF(B110=別紙５!$D$2,IF(VALUE(LEFT(別紙５!$I$2,2))&gt;3,IF(VALUE(MID(C110,5,2))&gt;3,IF(VALUE(LEFT(別紙５!$I$2,2))&gt;=VALUE(MID(C110,5,2)),1,""),""),IF(VALUE(MID(C110,5,2))&gt;3,1,IF(VALUE(LEFT(別紙５!$I$2,2))&gt;=VALUE(MID(C110,5,2)),1,""))),"")),"")</f>
        <v/>
      </c>
      <c r="H110" s="34">
        <v>1</v>
      </c>
    </row>
    <row r="111" spans="1:8" x14ac:dyDescent="0.15">
      <c r="A111" s="35">
        <v>205700000</v>
      </c>
      <c r="B111" s="34" t="s">
        <v>29</v>
      </c>
      <c r="C111" s="40"/>
      <c r="D111" s="34" t="s">
        <v>112</v>
      </c>
      <c r="E111" s="36" t="s">
        <v>164</v>
      </c>
      <c r="F111" s="37" t="str">
        <f>IF(別紙５!$D$2&lt;&gt;"",IF(別紙５!$I$2="",IF(B111=別紙５!$D$2,1,""),IF(B111=別紙５!$D$2,IF(VALUE(LEFT(別紙５!$I$2,2))&gt;3,IF(VALUE(MID(C111,5,2))&gt;3,IF(VALUE(LEFT(別紙５!$I$2,2))&gt;=VALUE(MID(C111,5,2)),1,""),""),IF(VALUE(MID(C111,5,2))&gt;3,1,IF(VALUE(LEFT(別紙５!$I$2,2))&gt;=VALUE(MID(C111,5,2)),1,""))),"")),"")</f>
        <v/>
      </c>
      <c r="H111" s="34">
        <v>1</v>
      </c>
    </row>
    <row r="112" spans="1:8" x14ac:dyDescent="0.15">
      <c r="A112" s="35">
        <v>198800000</v>
      </c>
      <c r="B112" s="34" t="s">
        <v>29</v>
      </c>
      <c r="C112" s="40"/>
      <c r="D112" s="34" t="s">
        <v>209</v>
      </c>
      <c r="E112" s="36" t="s">
        <v>210</v>
      </c>
      <c r="F112" s="37" t="str">
        <f>IF(別紙５!$D$2&lt;&gt;"",IF(別紙５!$I$2="",IF(B112=別紙５!$D$2,1,""),IF(B112=別紙５!$D$2,IF(VALUE(LEFT(別紙５!$I$2,2))&gt;3,IF(VALUE(MID(C112,5,2))&gt;3,IF(VALUE(LEFT(別紙５!$I$2,2))&gt;=VALUE(MID(C112,5,2)),1,""),""),IF(VALUE(MID(C112,5,2))&gt;3,1,IF(VALUE(LEFT(別紙５!$I$2,2))&gt;=VALUE(MID(C112,5,2)),1,""))),"")),"")</f>
        <v/>
      </c>
      <c r="H112" s="34">
        <v>1</v>
      </c>
    </row>
    <row r="113" spans="1:8" x14ac:dyDescent="0.15">
      <c r="A113" s="35">
        <v>190000000</v>
      </c>
      <c r="B113" s="34" t="s">
        <v>29</v>
      </c>
      <c r="C113" s="40"/>
      <c r="D113" s="34" t="s">
        <v>109</v>
      </c>
      <c r="E113" s="36" t="s">
        <v>163</v>
      </c>
      <c r="F113" s="37" t="str">
        <f>IF(別紙５!$D$2&lt;&gt;"",IF(別紙５!$I$2="",IF(B113=別紙５!$D$2,1,""),IF(B113=別紙５!$D$2,IF(VALUE(LEFT(別紙５!$I$2,2))&gt;3,IF(VALUE(MID(C113,5,2))&gt;3,IF(VALUE(LEFT(別紙５!$I$2,2))&gt;=VALUE(MID(C113,5,2)),1,""),""),IF(VALUE(MID(C113,5,2))&gt;3,1,IF(VALUE(LEFT(別紙５!$I$2,2))&gt;=VALUE(MID(C113,5,2)),1,""))),"")),"")</f>
        <v/>
      </c>
      <c r="H113" s="34">
        <v>1</v>
      </c>
    </row>
    <row r="114" spans="1:8" x14ac:dyDescent="0.15">
      <c r="A114" s="35">
        <v>171500000</v>
      </c>
      <c r="B114" s="34" t="s">
        <v>29</v>
      </c>
      <c r="C114" s="40"/>
      <c r="D114" s="34" t="s">
        <v>92</v>
      </c>
      <c r="E114" s="36" t="s">
        <v>154</v>
      </c>
      <c r="F114" s="37" t="str">
        <f>IF(別紙５!$D$2&lt;&gt;"",IF(別紙５!$I$2="",IF(B114=別紙５!$D$2,1,""),IF(B114=別紙５!$D$2,IF(VALUE(LEFT(別紙５!$I$2,2))&gt;3,IF(VALUE(MID(C114,5,2))&gt;3,IF(VALUE(LEFT(別紙５!$I$2,2))&gt;=VALUE(MID(C114,5,2)),1,""),""),IF(VALUE(MID(C114,5,2))&gt;3,1,IF(VALUE(LEFT(別紙５!$I$2,2))&gt;=VALUE(MID(C114,5,2)),1,""))),"")),"")</f>
        <v/>
      </c>
      <c r="H114" s="34">
        <v>1</v>
      </c>
    </row>
    <row r="115" spans="1:8" x14ac:dyDescent="0.15">
      <c r="A115" s="35">
        <v>165000000</v>
      </c>
      <c r="B115" s="34" t="s">
        <v>29</v>
      </c>
      <c r="C115" s="40"/>
      <c r="D115" s="34" t="s">
        <v>97</v>
      </c>
      <c r="E115" s="36" t="s">
        <v>154</v>
      </c>
      <c r="F115" s="37" t="str">
        <f>IF(別紙５!$D$2&lt;&gt;"",IF(別紙５!$I$2="",IF(B115=別紙５!$D$2,1,""),IF(B115=別紙５!$D$2,IF(VALUE(LEFT(別紙５!$I$2,2))&gt;3,IF(VALUE(MID(C115,5,2))&gt;3,IF(VALUE(LEFT(別紙５!$I$2,2))&gt;=VALUE(MID(C115,5,2)),1,""),""),IF(VALUE(MID(C115,5,2))&gt;3,1,IF(VALUE(LEFT(別紙５!$I$2,2))&gt;=VALUE(MID(C115,5,2)),1,""))),"")),"")</f>
        <v/>
      </c>
      <c r="H115" s="34">
        <v>1</v>
      </c>
    </row>
    <row r="116" spans="1:8" x14ac:dyDescent="0.15">
      <c r="A116" s="35">
        <v>146800000</v>
      </c>
      <c r="B116" s="34" t="s">
        <v>29</v>
      </c>
      <c r="C116" s="40"/>
      <c r="D116" s="34" t="s">
        <v>92</v>
      </c>
      <c r="E116" s="36" t="s">
        <v>154</v>
      </c>
      <c r="F116" s="37" t="str">
        <f>IF(別紙５!$D$2&lt;&gt;"",IF(別紙５!$I$2="",IF(B116=別紙５!$D$2,1,""),IF(B116=別紙５!$D$2,IF(VALUE(LEFT(別紙５!$I$2,2))&gt;3,IF(VALUE(MID(C116,5,2))&gt;3,IF(VALUE(LEFT(別紙５!$I$2,2))&gt;=VALUE(MID(C116,5,2)),1,""),""),IF(VALUE(MID(C116,5,2))&gt;3,1,IF(VALUE(LEFT(別紙５!$I$2,2))&gt;=VALUE(MID(C116,5,2)),1,""))),"")),"")</f>
        <v/>
      </c>
      <c r="H116" s="34">
        <v>1</v>
      </c>
    </row>
    <row r="117" spans="1:8" x14ac:dyDescent="0.15">
      <c r="A117" s="35">
        <v>93300000</v>
      </c>
      <c r="B117" s="34" t="s">
        <v>29</v>
      </c>
      <c r="C117" s="40"/>
      <c r="D117" s="34" t="s">
        <v>65</v>
      </c>
      <c r="E117" s="36" t="s">
        <v>139</v>
      </c>
      <c r="F117" s="37" t="str">
        <f>IF(別紙５!$D$2&lt;&gt;"",IF(別紙５!$I$2="",IF(B117=別紙５!$D$2,1,""),IF(B117=別紙５!$D$2,IF(VALUE(LEFT(別紙５!$I$2,2))&gt;3,IF(VALUE(MID(C117,5,2))&gt;3,IF(VALUE(LEFT(別紙５!$I$2,2))&gt;=VALUE(MID(C117,5,2)),1,""),""),IF(VALUE(MID(C117,5,2))&gt;3,1,IF(VALUE(LEFT(別紙５!$I$2,2))&gt;=VALUE(MID(C117,5,2)),1,""))),"")),"")</f>
        <v/>
      </c>
      <c r="H117" s="34">
        <v>1</v>
      </c>
    </row>
    <row r="118" spans="1:8" x14ac:dyDescent="0.15">
      <c r="A118" s="35">
        <v>819850000</v>
      </c>
      <c r="B118" s="34" t="s">
        <v>30</v>
      </c>
      <c r="C118" s="40"/>
      <c r="D118" s="34" t="s">
        <v>96</v>
      </c>
      <c r="E118" s="36" t="s">
        <v>156</v>
      </c>
      <c r="F118" s="37" t="str">
        <f>IF(別紙５!$D$2&lt;&gt;"",IF(別紙５!$I$2="",IF(B118=別紙５!$D$2,1,""),IF(B118=別紙５!$D$2,IF(VALUE(LEFT(別紙５!$I$2,2))&gt;3,IF(VALUE(MID(C118,5,2))&gt;3,IF(VALUE(LEFT(別紙５!$I$2,2))&gt;=VALUE(MID(C118,5,2)),1,""),""),IF(VALUE(MID(C118,5,2))&gt;3,1,IF(VALUE(LEFT(別紙５!$I$2,2))&gt;=VALUE(MID(C118,5,2)),1,""))),"")),"")</f>
        <v/>
      </c>
      <c r="H118" s="34">
        <v>5</v>
      </c>
    </row>
    <row r="119" spans="1:8" x14ac:dyDescent="0.15">
      <c r="A119" s="35">
        <v>588880000</v>
      </c>
      <c r="B119" s="34" t="s">
        <v>30</v>
      </c>
      <c r="C119" s="40"/>
      <c r="D119" s="34" t="s">
        <v>109</v>
      </c>
      <c r="E119" s="36" t="s">
        <v>163</v>
      </c>
      <c r="F119" s="37" t="str">
        <f>IF(別紙５!$D$2&lt;&gt;"",IF(別紙５!$I$2="",IF(B119=別紙５!$D$2,1,""),IF(B119=別紙５!$D$2,IF(VALUE(LEFT(別紙５!$I$2,2))&gt;3,IF(VALUE(MID(C119,5,2))&gt;3,IF(VALUE(LEFT(別紙５!$I$2,2))&gt;=VALUE(MID(C119,5,2)),1,""),""),IF(VALUE(MID(C119,5,2))&gt;3,1,IF(VALUE(LEFT(別紙５!$I$2,2))&gt;=VALUE(MID(C119,5,2)),1,""))),"")),"")</f>
        <v/>
      </c>
      <c r="H119" s="34">
        <v>3</v>
      </c>
    </row>
    <row r="120" spans="1:8" x14ac:dyDescent="0.15">
      <c r="A120" s="35">
        <v>562340000</v>
      </c>
      <c r="B120" s="34" t="s">
        <v>30</v>
      </c>
      <c r="C120" s="40"/>
      <c r="D120" s="34" t="s">
        <v>113</v>
      </c>
      <c r="E120" s="36" t="s">
        <v>156</v>
      </c>
      <c r="F120" s="37" t="str">
        <f>IF(別紙５!$D$2&lt;&gt;"",IF(別紙５!$I$2="",IF(B120=別紙５!$D$2,1,""),IF(B120=別紙５!$D$2,IF(VALUE(LEFT(別紙５!$I$2,2))&gt;3,IF(VALUE(MID(C120,5,2))&gt;3,IF(VALUE(LEFT(別紙５!$I$2,2))&gt;=VALUE(MID(C120,5,2)),1,""),""),IF(VALUE(MID(C120,5,2))&gt;3,1,IF(VALUE(LEFT(別紙５!$I$2,2))&gt;=VALUE(MID(C120,5,2)),1,""))),"")),"")</f>
        <v/>
      </c>
      <c r="H120" s="34">
        <v>3</v>
      </c>
    </row>
    <row r="121" spans="1:8" x14ac:dyDescent="0.15">
      <c r="A121" s="35">
        <v>236900000</v>
      </c>
      <c r="B121" s="34" t="s">
        <v>30</v>
      </c>
      <c r="C121" s="40"/>
      <c r="D121" s="34" t="s">
        <v>211</v>
      </c>
      <c r="E121" s="36" t="s">
        <v>166</v>
      </c>
      <c r="F121" s="37" t="str">
        <f>IF(別紙５!$D$2&lt;&gt;"",IF(別紙５!$I$2="",IF(B121=別紙５!$D$2,1,""),IF(B121=別紙５!$D$2,IF(VALUE(LEFT(別紙５!$I$2,2))&gt;3,IF(VALUE(MID(C121,5,2))&gt;3,IF(VALUE(LEFT(別紙５!$I$2,2))&gt;=VALUE(MID(C121,5,2)),1,""),""),IF(VALUE(MID(C121,5,2))&gt;3,1,IF(VALUE(LEFT(別紙５!$I$2,2))&gt;=VALUE(MID(C121,5,2)),1,""))),"")),"")</f>
        <v/>
      </c>
      <c r="H121" s="34">
        <v>1</v>
      </c>
    </row>
    <row r="122" spans="1:8" x14ac:dyDescent="0.15">
      <c r="A122" s="35">
        <v>230200000</v>
      </c>
      <c r="B122" s="34" t="s">
        <v>30</v>
      </c>
      <c r="C122" s="40"/>
      <c r="D122" s="34" t="s">
        <v>207</v>
      </c>
      <c r="E122" s="36" t="s">
        <v>208</v>
      </c>
      <c r="F122" s="37" t="str">
        <f>IF(別紙５!$D$2&lt;&gt;"",IF(別紙５!$I$2="",IF(B122=別紙５!$D$2,1,""),IF(B122=別紙５!$D$2,IF(VALUE(LEFT(別紙５!$I$2,2))&gt;3,IF(VALUE(MID(C122,5,2))&gt;3,IF(VALUE(LEFT(別紙５!$I$2,2))&gt;=VALUE(MID(C122,5,2)),1,""),""),IF(VALUE(MID(C122,5,2))&gt;3,1,IF(VALUE(LEFT(別紙５!$I$2,2))&gt;=VALUE(MID(C122,5,2)),1,""))),"")),"")</f>
        <v/>
      </c>
      <c r="H122" s="34">
        <v>1</v>
      </c>
    </row>
    <row r="123" spans="1:8" x14ac:dyDescent="0.15">
      <c r="A123" s="35">
        <v>202050000</v>
      </c>
      <c r="B123" s="34" t="s">
        <v>30</v>
      </c>
      <c r="C123" s="40"/>
      <c r="D123" s="34" t="s">
        <v>113</v>
      </c>
      <c r="E123" s="36" t="s">
        <v>166</v>
      </c>
      <c r="F123" s="37" t="str">
        <f>IF(別紙５!$D$2&lt;&gt;"",IF(別紙５!$I$2="",IF(B123=別紙５!$D$2,1,""),IF(B123=別紙５!$D$2,IF(VALUE(LEFT(別紙５!$I$2,2))&gt;3,IF(VALUE(MID(C123,5,2))&gt;3,IF(VALUE(LEFT(別紙５!$I$2,2))&gt;=VALUE(MID(C123,5,2)),1,""),""),IF(VALUE(MID(C123,5,2))&gt;3,1,IF(VALUE(LEFT(別紙５!$I$2,2))&gt;=VALUE(MID(C123,5,2)),1,""))),"")),"")</f>
        <v/>
      </c>
      <c r="H123" s="34">
        <v>1</v>
      </c>
    </row>
    <row r="124" spans="1:8" x14ac:dyDescent="0.15">
      <c r="A124" s="35">
        <v>152580000</v>
      </c>
      <c r="B124" s="34" t="s">
        <v>30</v>
      </c>
      <c r="C124" s="40"/>
      <c r="D124" s="34" t="s">
        <v>212</v>
      </c>
      <c r="E124" s="36" t="s">
        <v>156</v>
      </c>
      <c r="F124" s="37" t="str">
        <f>IF(別紙５!$D$2&lt;&gt;"",IF(別紙５!$I$2="",IF(B124=別紙５!$D$2,1,""),IF(B124=別紙５!$D$2,IF(VALUE(LEFT(別紙５!$I$2,2))&gt;3,IF(VALUE(MID(C124,5,2))&gt;3,IF(VALUE(LEFT(別紙５!$I$2,2))&gt;=VALUE(MID(C124,5,2)),1,""),""),IF(VALUE(MID(C124,5,2))&gt;3,1,IF(VALUE(LEFT(別紙５!$I$2,2))&gt;=VALUE(MID(C124,5,2)),1,""))),"")),"")</f>
        <v/>
      </c>
      <c r="H124" s="34">
        <v>1</v>
      </c>
    </row>
    <row r="125" spans="1:8" x14ac:dyDescent="0.15">
      <c r="A125" s="35">
        <v>254100000</v>
      </c>
      <c r="B125" s="34" t="s">
        <v>31</v>
      </c>
      <c r="C125" s="40"/>
      <c r="D125" s="34" t="s">
        <v>55</v>
      </c>
      <c r="E125" s="36" t="s">
        <v>167</v>
      </c>
      <c r="F125" s="37" t="str">
        <f>IF(別紙５!$D$2&lt;&gt;"",IF(別紙５!$I$2="",IF(B125=別紙５!$D$2,1,""),IF(B125=別紙５!$D$2,IF(VALUE(LEFT(別紙５!$I$2,2))&gt;3,IF(VALUE(MID(C125,5,2))&gt;3,IF(VALUE(LEFT(別紙５!$I$2,2))&gt;=VALUE(MID(C125,5,2)),1,""),""),IF(VALUE(MID(C125,5,2))&gt;3,1,IF(VALUE(LEFT(別紙５!$I$2,2))&gt;=VALUE(MID(C125,5,2)),1,""))),"")),"")</f>
        <v/>
      </c>
      <c r="H125" s="34">
        <v>2</v>
      </c>
    </row>
    <row r="126" spans="1:8" x14ac:dyDescent="0.15">
      <c r="A126" s="35">
        <v>165300000</v>
      </c>
      <c r="B126" s="34" t="s">
        <v>31</v>
      </c>
      <c r="C126" s="40"/>
      <c r="D126" s="34" t="s">
        <v>116</v>
      </c>
      <c r="E126" s="36" t="s">
        <v>167</v>
      </c>
      <c r="F126" s="37" t="str">
        <f>IF(別紙５!$D$2&lt;&gt;"",IF(別紙５!$I$2="",IF(B126=別紙５!$D$2,1,""),IF(B126=別紙５!$D$2,IF(VALUE(LEFT(別紙５!$I$2,2))&gt;3,IF(VALUE(MID(C126,5,2))&gt;3,IF(VALUE(LEFT(別紙５!$I$2,2))&gt;=VALUE(MID(C126,5,2)),1,""),""),IF(VALUE(MID(C126,5,2))&gt;3,1,IF(VALUE(LEFT(別紙５!$I$2,2))&gt;=VALUE(MID(C126,5,2)),1,""))),"")),"")</f>
        <v/>
      </c>
      <c r="H126" s="34">
        <v>2</v>
      </c>
    </row>
    <row r="127" spans="1:8" x14ac:dyDescent="0.15">
      <c r="A127" s="35">
        <v>144370000</v>
      </c>
      <c r="B127" s="34" t="s">
        <v>31</v>
      </c>
      <c r="C127" s="40"/>
      <c r="D127" s="34" t="s">
        <v>115</v>
      </c>
      <c r="E127" s="36" t="s">
        <v>167</v>
      </c>
      <c r="F127" s="37" t="str">
        <f>IF(別紙５!$D$2&lt;&gt;"",IF(別紙５!$I$2="",IF(B127=別紙５!$D$2,1,""),IF(B127=別紙５!$D$2,IF(VALUE(LEFT(別紙５!$I$2,2))&gt;3,IF(VALUE(MID(C127,5,2))&gt;3,IF(VALUE(LEFT(別紙５!$I$2,2))&gt;=VALUE(MID(C127,5,2)),1,""),""),IF(VALUE(MID(C127,5,2))&gt;3,1,IF(VALUE(LEFT(別紙５!$I$2,2))&gt;=VALUE(MID(C127,5,2)),1,""))),"")),"")</f>
        <v/>
      </c>
      <c r="H127" s="34">
        <v>1</v>
      </c>
    </row>
    <row r="128" spans="1:8" x14ac:dyDescent="0.15">
      <c r="A128" s="35">
        <v>88840000</v>
      </c>
      <c r="B128" s="34" t="s">
        <v>31</v>
      </c>
      <c r="C128" s="40"/>
      <c r="D128" s="34" t="s">
        <v>114</v>
      </c>
      <c r="E128" s="36" t="s">
        <v>167</v>
      </c>
      <c r="F128" s="37" t="str">
        <f>IF(別紙５!$D$2&lt;&gt;"",IF(別紙５!$I$2="",IF(B128=別紙５!$D$2,1,""),IF(B128=別紙５!$D$2,IF(VALUE(LEFT(別紙５!$I$2,2))&gt;3,IF(VALUE(MID(C128,5,2))&gt;3,IF(VALUE(LEFT(別紙５!$I$2,2))&gt;=VALUE(MID(C128,5,2)),1,""),""),IF(VALUE(MID(C128,5,2))&gt;3,1,IF(VALUE(LEFT(別紙５!$I$2,2))&gt;=VALUE(MID(C128,5,2)),1,""))),"")),"")</f>
        <v/>
      </c>
      <c r="H128" s="34">
        <v>1</v>
      </c>
    </row>
    <row r="129" spans="1:8" x14ac:dyDescent="0.15">
      <c r="A129" s="35">
        <v>73950000</v>
      </c>
      <c r="B129" s="34" t="s">
        <v>31</v>
      </c>
      <c r="C129" s="40"/>
      <c r="D129" s="34" t="s">
        <v>213</v>
      </c>
      <c r="E129" s="36" t="s">
        <v>167</v>
      </c>
      <c r="F129" s="37" t="str">
        <f>IF(別紙５!$D$2&lt;&gt;"",IF(別紙５!$I$2="",IF(B129=別紙５!$D$2,1,""),IF(B129=別紙５!$D$2,IF(VALUE(LEFT(別紙５!$I$2,2))&gt;3,IF(VALUE(MID(C129,5,2))&gt;3,IF(VALUE(LEFT(別紙５!$I$2,2))&gt;=VALUE(MID(C129,5,2)),1,""),""),IF(VALUE(MID(C129,5,2))&gt;3,1,IF(VALUE(LEFT(別紙５!$I$2,2))&gt;=VALUE(MID(C129,5,2)),1,""))),"")),"")</f>
        <v/>
      </c>
      <c r="H129" s="34">
        <v>1</v>
      </c>
    </row>
    <row r="130" spans="1:8" x14ac:dyDescent="0.15">
      <c r="A130" s="35">
        <v>249000000</v>
      </c>
      <c r="B130" s="34" t="s">
        <v>35</v>
      </c>
      <c r="C130" s="40"/>
      <c r="D130" s="34" t="s">
        <v>63</v>
      </c>
      <c r="E130" s="36" t="s">
        <v>135</v>
      </c>
      <c r="F130" s="37" t="str">
        <f>IF(別紙５!$D$2&lt;&gt;"",IF(別紙５!$I$2="",IF(B130=別紙５!$D$2,1,""),IF(B130=別紙５!$D$2,IF(VALUE(LEFT(別紙５!$I$2,2))&gt;3,IF(VALUE(MID(C130,5,2))&gt;3,IF(VALUE(LEFT(別紙５!$I$2,2))&gt;=VALUE(MID(C130,5,2)),1,""),""),IF(VALUE(MID(C130,5,2))&gt;3,1,IF(VALUE(LEFT(別紙５!$I$2,2))&gt;=VALUE(MID(C130,5,2)),1,""))),"")),"")</f>
        <v/>
      </c>
      <c r="H130" s="34">
        <v>1</v>
      </c>
    </row>
    <row r="131" spans="1:8" x14ac:dyDescent="0.15">
      <c r="A131" s="35">
        <v>449340000</v>
      </c>
      <c r="B131" s="34" t="s">
        <v>7</v>
      </c>
      <c r="C131" s="40"/>
      <c r="D131" s="34" t="s">
        <v>214</v>
      </c>
      <c r="E131" s="36" t="s">
        <v>137</v>
      </c>
      <c r="F131" s="37" t="str">
        <f>IF(別紙５!$D$2&lt;&gt;"",IF(別紙５!$I$2="",IF(B131=別紙５!$D$2,1,""),IF(B131=別紙５!$D$2,IF(VALUE(LEFT(別紙５!$I$2,2))&gt;3,IF(VALUE(MID(C131,5,2))&gt;3,IF(VALUE(LEFT(別紙５!$I$2,2))&gt;=VALUE(MID(C131,5,2)),1,""),""),IF(VALUE(MID(C131,5,2))&gt;3,1,IF(VALUE(LEFT(別紙５!$I$2,2))&gt;=VALUE(MID(C131,5,2)),1,""))),"")),"")</f>
        <v/>
      </c>
      <c r="H131" s="34">
        <v>3</v>
      </c>
    </row>
    <row r="132" spans="1:8" x14ac:dyDescent="0.15">
      <c r="A132" s="35">
        <v>402000000</v>
      </c>
      <c r="B132" s="34" t="s">
        <v>7</v>
      </c>
      <c r="C132" s="40"/>
      <c r="D132" s="34" t="s">
        <v>81</v>
      </c>
      <c r="E132" s="36" t="s">
        <v>148</v>
      </c>
      <c r="F132" s="37" t="str">
        <f>IF(別紙５!$D$2&lt;&gt;"",IF(別紙５!$I$2="",IF(B132=別紙５!$D$2,1,""),IF(B132=別紙５!$D$2,IF(VALUE(LEFT(別紙５!$I$2,2))&gt;3,IF(VALUE(MID(C132,5,2))&gt;3,IF(VALUE(LEFT(別紙５!$I$2,2))&gt;=VALUE(MID(C132,5,2)),1,""),""),IF(VALUE(MID(C132,5,2))&gt;3,1,IF(VALUE(LEFT(別紙５!$I$2,2))&gt;=VALUE(MID(C132,5,2)),1,""))),"")),"")</f>
        <v/>
      </c>
      <c r="H132" s="34">
        <v>2</v>
      </c>
    </row>
    <row r="133" spans="1:8" x14ac:dyDescent="0.15">
      <c r="A133" s="35">
        <v>310060000</v>
      </c>
      <c r="B133" s="34" t="s">
        <v>7</v>
      </c>
      <c r="C133" s="40"/>
      <c r="D133" s="34" t="s">
        <v>118</v>
      </c>
      <c r="E133" s="36" t="s">
        <v>135</v>
      </c>
      <c r="F133" s="37" t="str">
        <f>IF(別紙５!$D$2&lt;&gt;"",IF(別紙５!$I$2="",IF(B133=別紙５!$D$2,1,""),IF(B133=別紙５!$D$2,IF(VALUE(LEFT(別紙５!$I$2,2))&gt;3,IF(VALUE(MID(C133,5,2))&gt;3,IF(VALUE(LEFT(別紙５!$I$2,2))&gt;=VALUE(MID(C133,5,2)),1,""),""),IF(VALUE(MID(C133,5,2))&gt;3,1,IF(VALUE(LEFT(別紙５!$I$2,2))&gt;=VALUE(MID(C133,5,2)),1,""))),"")),"")</f>
        <v/>
      </c>
      <c r="H133" s="34">
        <v>2</v>
      </c>
    </row>
    <row r="134" spans="1:8" x14ac:dyDescent="0.15">
      <c r="A134" s="35">
        <v>248500000</v>
      </c>
      <c r="B134" s="34" t="s">
        <v>7</v>
      </c>
      <c r="C134" s="40"/>
      <c r="D134" s="34" t="s">
        <v>85</v>
      </c>
      <c r="E134" s="36" t="s">
        <v>148</v>
      </c>
      <c r="F134" s="37" t="str">
        <f>IF(別紙５!$D$2&lt;&gt;"",IF(別紙５!$I$2="",IF(B134=別紙５!$D$2,1,""),IF(B134=別紙５!$D$2,IF(VALUE(LEFT(別紙５!$I$2,2))&gt;3,IF(VALUE(MID(C134,5,2))&gt;3,IF(VALUE(LEFT(別紙５!$I$2,2))&gt;=VALUE(MID(C134,5,2)),1,""),""),IF(VALUE(MID(C134,5,2))&gt;3,1,IF(VALUE(LEFT(別紙５!$I$2,2))&gt;=VALUE(MID(C134,5,2)),1,""))),"")),"")</f>
        <v/>
      </c>
      <c r="H134" s="34">
        <v>1</v>
      </c>
    </row>
    <row r="135" spans="1:8" x14ac:dyDescent="0.15">
      <c r="A135" s="35">
        <v>228870000</v>
      </c>
      <c r="B135" s="34" t="s">
        <v>7</v>
      </c>
      <c r="C135" s="40"/>
      <c r="D135" s="34" t="s">
        <v>60</v>
      </c>
      <c r="E135" s="36" t="s">
        <v>135</v>
      </c>
      <c r="F135" s="37" t="str">
        <f>IF(別紙５!$D$2&lt;&gt;"",IF(別紙５!$I$2="",IF(B135=別紙５!$D$2,1,""),IF(B135=別紙５!$D$2,IF(VALUE(LEFT(別紙５!$I$2,2))&gt;3,IF(VALUE(MID(C135,5,2))&gt;3,IF(VALUE(LEFT(別紙５!$I$2,2))&gt;=VALUE(MID(C135,5,2)),1,""),""),IF(VALUE(MID(C135,5,2))&gt;3,1,IF(VALUE(LEFT(別紙５!$I$2,2))&gt;=VALUE(MID(C135,5,2)),1,""))),"")),"")</f>
        <v/>
      </c>
      <c r="H135" s="34">
        <v>1</v>
      </c>
    </row>
    <row r="136" spans="1:8" x14ac:dyDescent="0.15">
      <c r="A136" s="35">
        <v>183780000</v>
      </c>
      <c r="B136" s="34" t="s">
        <v>7</v>
      </c>
      <c r="C136" s="40"/>
      <c r="D136" s="34" t="s">
        <v>108</v>
      </c>
      <c r="E136" s="36" t="s">
        <v>162</v>
      </c>
      <c r="F136" s="37" t="str">
        <f>IF(別紙５!$D$2&lt;&gt;"",IF(別紙５!$I$2="",IF(B136=別紙５!$D$2,1,""),IF(B136=別紙５!$D$2,IF(VALUE(LEFT(別紙５!$I$2,2))&gt;3,IF(VALUE(MID(C136,5,2))&gt;3,IF(VALUE(LEFT(別紙５!$I$2,2))&gt;=VALUE(MID(C136,5,2)),1,""),""),IF(VALUE(MID(C136,5,2))&gt;3,1,IF(VALUE(LEFT(別紙５!$I$2,2))&gt;=VALUE(MID(C136,5,2)),1,""))),"")),"")</f>
        <v/>
      </c>
      <c r="H136" s="34">
        <v>1</v>
      </c>
    </row>
    <row r="137" spans="1:8" x14ac:dyDescent="0.15">
      <c r="A137" s="35">
        <v>174400000</v>
      </c>
      <c r="B137" s="34" t="s">
        <v>7</v>
      </c>
      <c r="C137" s="40"/>
      <c r="D137" s="34" t="s">
        <v>61</v>
      </c>
      <c r="E137" s="36" t="s">
        <v>135</v>
      </c>
      <c r="F137" s="37" t="str">
        <f>IF(別紙５!$D$2&lt;&gt;"",IF(別紙５!$I$2="",IF(B137=別紙５!$D$2,1,""),IF(B137=別紙５!$D$2,IF(VALUE(LEFT(別紙５!$I$2,2))&gt;3,IF(VALUE(MID(C137,5,2))&gt;3,IF(VALUE(LEFT(別紙５!$I$2,2))&gt;=VALUE(MID(C137,5,2)),1,""),""),IF(VALUE(MID(C137,5,2))&gt;3,1,IF(VALUE(LEFT(別紙５!$I$2,2))&gt;=VALUE(MID(C137,5,2)),1,""))),"")),"")</f>
        <v/>
      </c>
      <c r="H137" s="34">
        <v>1</v>
      </c>
    </row>
    <row r="138" spans="1:8" x14ac:dyDescent="0.15">
      <c r="A138" s="35">
        <v>119910000</v>
      </c>
      <c r="B138" s="34" t="s">
        <v>7</v>
      </c>
      <c r="C138" s="40"/>
      <c r="D138" s="34" t="s">
        <v>215</v>
      </c>
      <c r="E138" s="36" t="s">
        <v>168</v>
      </c>
      <c r="F138" s="37" t="str">
        <f>IF(別紙５!$D$2&lt;&gt;"",IF(別紙５!$I$2="",IF(B138=別紙５!$D$2,1,""),IF(B138=別紙５!$D$2,IF(VALUE(LEFT(別紙５!$I$2,2))&gt;3,IF(VALUE(MID(C138,5,2))&gt;3,IF(VALUE(LEFT(別紙５!$I$2,2))&gt;=VALUE(MID(C138,5,2)),1,""),""),IF(VALUE(MID(C138,5,2))&gt;3,1,IF(VALUE(LEFT(別紙５!$I$2,2))&gt;=VALUE(MID(C138,5,2)),1,""))),"")),"")</f>
        <v/>
      </c>
      <c r="H138" s="34">
        <v>1</v>
      </c>
    </row>
    <row r="139" spans="1:8" x14ac:dyDescent="0.15">
      <c r="A139" s="35">
        <v>101560000</v>
      </c>
      <c r="B139" s="34" t="s">
        <v>7</v>
      </c>
      <c r="C139" s="40"/>
      <c r="D139" s="34" t="s">
        <v>64</v>
      </c>
      <c r="E139" s="36" t="s">
        <v>137</v>
      </c>
      <c r="F139" s="37" t="str">
        <f>IF(別紙５!$D$2&lt;&gt;"",IF(別紙５!$I$2="",IF(B139=別紙５!$D$2,1,""),IF(B139=別紙５!$D$2,IF(VALUE(LEFT(別紙５!$I$2,2))&gt;3,IF(VALUE(MID(C139,5,2))&gt;3,IF(VALUE(LEFT(別紙５!$I$2,2))&gt;=VALUE(MID(C139,5,2)),1,""),""),IF(VALUE(MID(C139,5,2))&gt;3,1,IF(VALUE(LEFT(別紙５!$I$2,2))&gt;=VALUE(MID(C139,5,2)),1,""))),"")),"")</f>
        <v/>
      </c>
      <c r="H139" s="34">
        <v>1</v>
      </c>
    </row>
    <row r="140" spans="1:8" x14ac:dyDescent="0.15">
      <c r="A140" s="35">
        <v>100700000</v>
      </c>
      <c r="B140" s="34" t="s">
        <v>7</v>
      </c>
      <c r="C140" s="40"/>
      <c r="D140" s="34" t="s">
        <v>84</v>
      </c>
      <c r="E140" s="36" t="s">
        <v>148</v>
      </c>
      <c r="F140" s="37" t="str">
        <f>IF(別紙５!$D$2&lt;&gt;"",IF(別紙５!$I$2="",IF(B140=別紙５!$D$2,1,""),IF(B140=別紙５!$D$2,IF(VALUE(LEFT(別紙５!$I$2,2))&gt;3,IF(VALUE(MID(C140,5,2))&gt;3,IF(VALUE(LEFT(別紙５!$I$2,2))&gt;=VALUE(MID(C140,5,2)),1,""),""),IF(VALUE(MID(C140,5,2))&gt;3,1,IF(VALUE(LEFT(別紙５!$I$2,2))&gt;=VALUE(MID(C140,5,2)),1,""))),"")),"")</f>
        <v/>
      </c>
      <c r="H140" s="34">
        <v>1</v>
      </c>
    </row>
    <row r="141" spans="1:8" x14ac:dyDescent="0.15">
      <c r="A141" s="35">
        <v>97330000</v>
      </c>
      <c r="B141" s="34" t="s">
        <v>7</v>
      </c>
      <c r="C141" s="40"/>
      <c r="D141" s="34" t="s">
        <v>216</v>
      </c>
      <c r="E141" s="36" t="s">
        <v>217</v>
      </c>
      <c r="F141" s="37" t="str">
        <f>IF(別紙５!$D$2&lt;&gt;"",IF(別紙５!$I$2="",IF(B141=別紙５!$D$2,1,""),IF(B141=別紙５!$D$2,IF(VALUE(LEFT(別紙５!$I$2,2))&gt;3,IF(VALUE(MID(C141,5,2))&gt;3,IF(VALUE(LEFT(別紙５!$I$2,2))&gt;=VALUE(MID(C141,5,2)),1,""),""),IF(VALUE(MID(C141,5,2))&gt;3,1,IF(VALUE(LEFT(別紙５!$I$2,2))&gt;=VALUE(MID(C141,5,2)),1,""))),"")),"")</f>
        <v/>
      </c>
      <c r="H141" s="34">
        <v>1</v>
      </c>
    </row>
    <row r="142" spans="1:8" x14ac:dyDescent="0.15">
      <c r="A142" s="35">
        <v>205700000</v>
      </c>
      <c r="B142" s="34" t="s">
        <v>15</v>
      </c>
      <c r="C142" s="40"/>
      <c r="D142" s="34" t="s">
        <v>109</v>
      </c>
      <c r="E142" s="36" t="s">
        <v>163</v>
      </c>
      <c r="F142" s="37" t="str">
        <f>IF(別紙５!$D$2&lt;&gt;"",IF(別紙５!$I$2="",IF(B142=別紙５!$D$2,1,""),IF(B142=別紙５!$D$2,IF(VALUE(LEFT(別紙５!$I$2,2))&gt;3,IF(VALUE(MID(C142,5,2))&gt;3,IF(VALUE(LEFT(別紙５!$I$2,2))&gt;=VALUE(MID(C142,5,2)),1,""),""),IF(VALUE(MID(C142,5,2))&gt;3,1,IF(VALUE(LEFT(別紙５!$I$2,2))&gt;=VALUE(MID(C142,5,2)),1,""))),"")),"")</f>
        <v/>
      </c>
      <c r="H142" s="34">
        <v>1</v>
      </c>
    </row>
    <row r="143" spans="1:8" x14ac:dyDescent="0.15">
      <c r="A143" s="35">
        <v>198200000</v>
      </c>
      <c r="B143" s="34" t="s">
        <v>15</v>
      </c>
      <c r="C143" s="40"/>
      <c r="D143" s="34" t="s">
        <v>88</v>
      </c>
      <c r="E143" s="36" t="s">
        <v>150</v>
      </c>
      <c r="F143" s="37" t="str">
        <f>IF(別紙５!$D$2&lt;&gt;"",IF(別紙５!$I$2="",IF(B143=別紙５!$D$2,1,""),IF(B143=別紙５!$D$2,IF(VALUE(LEFT(別紙５!$I$2,2))&gt;3,IF(VALUE(MID(C143,5,2))&gt;3,IF(VALUE(LEFT(別紙５!$I$2,2))&gt;=VALUE(MID(C143,5,2)),1,""),""),IF(VALUE(MID(C143,5,2))&gt;3,1,IF(VALUE(LEFT(別紙５!$I$2,2))&gt;=VALUE(MID(C143,5,2)),1,""))),"")),"")</f>
        <v/>
      </c>
      <c r="H143" s="34">
        <v>1</v>
      </c>
    </row>
    <row r="144" spans="1:8" x14ac:dyDescent="0.15">
      <c r="A144" s="35">
        <v>106000000</v>
      </c>
      <c r="B144" s="34" t="s">
        <v>15</v>
      </c>
      <c r="C144" s="40"/>
      <c r="D144" s="34" t="s">
        <v>186</v>
      </c>
      <c r="E144" s="36" t="s">
        <v>151</v>
      </c>
      <c r="F144" s="37" t="str">
        <f>IF(別紙５!$D$2&lt;&gt;"",IF(別紙５!$I$2="",IF(B144=別紙５!$D$2,1,""),IF(B144=別紙５!$D$2,IF(VALUE(LEFT(別紙５!$I$2,2))&gt;3,IF(VALUE(MID(C144,5,2))&gt;3,IF(VALUE(LEFT(別紙５!$I$2,2))&gt;=VALUE(MID(C144,5,2)),1,""),""),IF(VALUE(MID(C144,5,2))&gt;3,1,IF(VALUE(LEFT(別紙５!$I$2,2))&gt;=VALUE(MID(C144,5,2)),1,""))),"")),"")</f>
        <v/>
      </c>
      <c r="H144" s="34">
        <v>1</v>
      </c>
    </row>
    <row r="145" spans="1:8" x14ac:dyDescent="0.15">
      <c r="A145" s="35">
        <v>261500000</v>
      </c>
      <c r="B145" s="34" t="s">
        <v>14</v>
      </c>
      <c r="C145" s="40"/>
      <c r="D145" s="34" t="s">
        <v>191</v>
      </c>
      <c r="E145" s="36" t="s">
        <v>192</v>
      </c>
      <c r="F145" s="37" t="str">
        <f>IF(別紙５!$D$2&lt;&gt;"",IF(別紙５!$I$2="",IF(B145=別紙５!$D$2,1,""),IF(B145=別紙５!$D$2,IF(VALUE(LEFT(別紙５!$I$2,2))&gt;3,IF(VALUE(MID(C145,5,2))&gt;3,IF(VALUE(LEFT(別紙５!$I$2,2))&gt;=VALUE(MID(C145,5,2)),1,""),""),IF(VALUE(MID(C145,5,2))&gt;3,1,IF(VALUE(LEFT(別紙５!$I$2,2))&gt;=VALUE(MID(C145,5,2)),1,""))),"")),"")</f>
        <v/>
      </c>
      <c r="H145" s="34">
        <v>1</v>
      </c>
    </row>
    <row r="146" spans="1:8" x14ac:dyDescent="0.15">
      <c r="A146" s="35">
        <v>158500000</v>
      </c>
      <c r="B146" s="34" t="s">
        <v>14</v>
      </c>
      <c r="C146" s="40"/>
      <c r="D146" s="34" t="s">
        <v>218</v>
      </c>
      <c r="E146" s="36" t="s">
        <v>210</v>
      </c>
      <c r="F146" s="37" t="str">
        <f>IF(別紙５!$D$2&lt;&gt;"",IF(別紙５!$I$2="",IF(B146=別紙５!$D$2,1,""),IF(B146=別紙５!$D$2,IF(VALUE(LEFT(別紙５!$I$2,2))&gt;3,IF(VALUE(MID(C146,5,2))&gt;3,IF(VALUE(LEFT(別紙５!$I$2,2))&gt;=VALUE(MID(C146,5,2)),1,""),""),IF(VALUE(MID(C146,5,2))&gt;3,1,IF(VALUE(LEFT(別紙５!$I$2,2))&gt;=VALUE(MID(C146,5,2)),1,""))),"")),"")</f>
        <v/>
      </c>
      <c r="H146" s="34">
        <v>1</v>
      </c>
    </row>
    <row r="147" spans="1:8" x14ac:dyDescent="0.15">
      <c r="A147" s="35">
        <v>573200000</v>
      </c>
      <c r="B147" s="34" t="s">
        <v>13</v>
      </c>
      <c r="C147" s="40"/>
      <c r="D147" s="34" t="s">
        <v>59</v>
      </c>
      <c r="E147" s="36" t="s">
        <v>131</v>
      </c>
      <c r="F147" s="37" t="str">
        <f>IF(別紙５!$D$2&lt;&gt;"",IF(別紙５!$I$2="",IF(B147=別紙５!$D$2,1,""),IF(B147=別紙５!$D$2,IF(VALUE(LEFT(別紙５!$I$2,2))&gt;3,IF(VALUE(MID(C147,5,2))&gt;3,IF(VALUE(LEFT(別紙５!$I$2,2))&gt;=VALUE(MID(C147,5,2)),1,""),""),IF(VALUE(MID(C147,5,2))&gt;3,1,IF(VALUE(LEFT(別紙５!$I$2,2))&gt;=VALUE(MID(C147,5,2)),1,""))),"")),"")</f>
        <v/>
      </c>
      <c r="H147" s="34">
        <v>3</v>
      </c>
    </row>
    <row r="148" spans="1:8" x14ac:dyDescent="0.15">
      <c r="A148" s="35">
        <v>513290000</v>
      </c>
      <c r="B148" s="34" t="s">
        <v>13</v>
      </c>
      <c r="C148" s="40"/>
      <c r="D148" s="34" t="s">
        <v>52</v>
      </c>
      <c r="E148" s="36" t="s">
        <v>131</v>
      </c>
      <c r="F148" s="37" t="str">
        <f>IF(別紙５!$D$2&lt;&gt;"",IF(別紙５!$I$2="",IF(B148=別紙５!$D$2,1,""),IF(B148=別紙５!$D$2,IF(VALUE(LEFT(別紙５!$I$2,2))&gt;3,IF(VALUE(MID(C148,5,2))&gt;3,IF(VALUE(LEFT(別紙５!$I$2,2))&gt;=VALUE(MID(C148,5,2)),1,""),""),IF(VALUE(MID(C148,5,2))&gt;3,1,IF(VALUE(LEFT(別紙５!$I$2,2))&gt;=VALUE(MID(C148,5,2)),1,""))),"")),"")</f>
        <v/>
      </c>
      <c r="H148" s="34">
        <v>3</v>
      </c>
    </row>
    <row r="149" spans="1:8" x14ac:dyDescent="0.15">
      <c r="A149" s="35">
        <v>324500000</v>
      </c>
      <c r="B149" s="34" t="s">
        <v>13</v>
      </c>
      <c r="C149" s="40"/>
      <c r="D149" s="34" t="s">
        <v>56</v>
      </c>
      <c r="E149" s="36" t="s">
        <v>133</v>
      </c>
      <c r="F149" s="37" t="str">
        <f>IF(別紙５!$D$2&lt;&gt;"",IF(別紙５!$I$2="",IF(B149=別紙５!$D$2,1,""),IF(B149=別紙５!$D$2,IF(VALUE(LEFT(別紙５!$I$2,2))&gt;3,IF(VALUE(MID(C149,5,2))&gt;3,IF(VALUE(LEFT(別紙５!$I$2,2))&gt;=VALUE(MID(C149,5,2)),1,""),""),IF(VALUE(MID(C149,5,2))&gt;3,1,IF(VALUE(LEFT(別紙５!$I$2,2))&gt;=VALUE(MID(C149,5,2)),1,""))),"")),"")</f>
        <v/>
      </c>
      <c r="H149" s="34">
        <v>2</v>
      </c>
    </row>
    <row r="150" spans="1:8" x14ac:dyDescent="0.15">
      <c r="A150" s="35">
        <v>170000000</v>
      </c>
      <c r="B150" s="34" t="s">
        <v>13</v>
      </c>
      <c r="C150" s="40"/>
      <c r="D150" s="34" t="s">
        <v>51</v>
      </c>
      <c r="E150" s="36" t="s">
        <v>131</v>
      </c>
      <c r="F150" s="37" t="str">
        <f>IF(別紙５!$D$2&lt;&gt;"",IF(別紙５!$I$2="",IF(B150=別紙５!$D$2,1,""),IF(B150=別紙５!$D$2,IF(VALUE(LEFT(別紙５!$I$2,2))&gt;3,IF(VALUE(MID(C150,5,2))&gt;3,IF(VALUE(LEFT(別紙５!$I$2,2))&gt;=VALUE(MID(C150,5,2)),1,""),""),IF(VALUE(MID(C150,5,2))&gt;3,1,IF(VALUE(LEFT(別紙５!$I$2,2))&gt;=VALUE(MID(C150,5,2)),1,""))),"")),"")</f>
        <v/>
      </c>
      <c r="H150" s="34">
        <v>1</v>
      </c>
    </row>
    <row r="151" spans="1:8" x14ac:dyDescent="0.15">
      <c r="A151" s="35">
        <v>148800000</v>
      </c>
      <c r="B151" s="34" t="s">
        <v>13</v>
      </c>
      <c r="C151" s="40"/>
      <c r="D151" s="34" t="s">
        <v>87</v>
      </c>
      <c r="E151" s="36" t="s">
        <v>152</v>
      </c>
      <c r="F151" s="37" t="str">
        <f>IF(別紙５!$D$2&lt;&gt;"",IF(別紙５!$I$2="",IF(B151=別紙５!$D$2,1,""),IF(B151=別紙５!$D$2,IF(VALUE(LEFT(別紙５!$I$2,2))&gt;3,IF(VALUE(MID(C151,5,2))&gt;3,IF(VALUE(LEFT(別紙５!$I$2,2))&gt;=VALUE(MID(C151,5,2)),1,""),""),IF(VALUE(MID(C151,5,2))&gt;3,1,IF(VALUE(LEFT(別紙５!$I$2,2))&gt;=VALUE(MID(C151,5,2)),1,""))),"")),"")</f>
        <v/>
      </c>
      <c r="H151" s="34">
        <v>1</v>
      </c>
    </row>
    <row r="152" spans="1:8" x14ac:dyDescent="0.15">
      <c r="A152" s="35">
        <v>137340000</v>
      </c>
      <c r="B152" s="34" t="s">
        <v>13</v>
      </c>
      <c r="C152" s="40"/>
      <c r="D152" s="34" t="s">
        <v>219</v>
      </c>
      <c r="E152" s="36" t="s">
        <v>131</v>
      </c>
      <c r="F152" s="37" t="str">
        <f>IF(別紙５!$D$2&lt;&gt;"",IF(別紙５!$I$2="",IF(B152=別紙５!$D$2,1,""),IF(B152=別紙５!$D$2,IF(VALUE(LEFT(別紙５!$I$2,2))&gt;3,IF(VALUE(MID(C152,5,2))&gt;3,IF(VALUE(LEFT(別紙５!$I$2,2))&gt;=VALUE(MID(C152,5,2)),1,""),""),IF(VALUE(MID(C152,5,2))&gt;3,1,IF(VALUE(LEFT(別紙５!$I$2,2))&gt;=VALUE(MID(C152,5,2)),1,""))),"")),"")</f>
        <v/>
      </c>
      <c r="H152" s="34">
        <v>1</v>
      </c>
    </row>
    <row r="153" spans="1:8" x14ac:dyDescent="0.15">
      <c r="A153" s="35">
        <v>86000000</v>
      </c>
      <c r="B153" s="34" t="s">
        <v>13</v>
      </c>
      <c r="C153" s="40"/>
      <c r="D153" s="34" t="s">
        <v>119</v>
      </c>
      <c r="E153" s="36" t="s">
        <v>131</v>
      </c>
      <c r="F153" s="37" t="str">
        <f>IF(別紙５!$D$2&lt;&gt;"",IF(別紙５!$I$2="",IF(B153=別紙５!$D$2,1,""),IF(B153=別紙５!$D$2,IF(VALUE(LEFT(別紙５!$I$2,2))&gt;3,IF(VALUE(MID(C153,5,2))&gt;3,IF(VALUE(LEFT(別紙５!$I$2,2))&gt;=VALUE(MID(C153,5,2)),1,""),""),IF(VALUE(MID(C153,5,2))&gt;3,1,IF(VALUE(LEFT(別紙５!$I$2,2))&gt;=VALUE(MID(C153,5,2)),1,""))),"")),"")</f>
        <v/>
      </c>
      <c r="H153" s="34">
        <v>1</v>
      </c>
    </row>
    <row r="154" spans="1:8" x14ac:dyDescent="0.15">
      <c r="A154" s="35">
        <v>56160000</v>
      </c>
      <c r="B154" s="34" t="s">
        <v>13</v>
      </c>
      <c r="C154" s="40"/>
      <c r="D154" s="34" t="s">
        <v>220</v>
      </c>
      <c r="E154" s="36" t="s">
        <v>131</v>
      </c>
      <c r="F154" s="37" t="str">
        <f>IF(別紙５!$D$2&lt;&gt;"",IF(別紙５!$I$2="",IF(B154=別紙５!$D$2,1,""),IF(B154=別紙５!$D$2,IF(VALUE(LEFT(別紙５!$I$2,2))&gt;3,IF(VALUE(MID(C154,5,2))&gt;3,IF(VALUE(LEFT(別紙５!$I$2,2))&gt;=VALUE(MID(C154,5,2)),1,""),""),IF(VALUE(MID(C154,5,2))&gt;3,1,IF(VALUE(LEFT(別紙５!$I$2,2))&gt;=VALUE(MID(C154,5,2)),1,""))),"")),"")</f>
        <v/>
      </c>
      <c r="H154" s="34">
        <v>1</v>
      </c>
    </row>
    <row r="155" spans="1:8" x14ac:dyDescent="0.15">
      <c r="B155" s="34" t="s">
        <v>34</v>
      </c>
      <c r="C155" s="40"/>
      <c r="D155" s="34" t="s">
        <v>121</v>
      </c>
      <c r="F155" s="37" t="str">
        <f>IF(別紙５!$D$2&lt;&gt;"",IF(別紙５!$I$2="",IF(B155=別紙５!$D$2,1,""),IF(B155=別紙５!$D$2,IF(VALUE(LEFT(別紙５!$I$2,2))&gt;3,IF(VALUE(MID(C155,5,2))&gt;3,IF(VALUE(LEFT(別紙５!$I$2,2))&gt;=VALUE(MID(C155,5,2)),1,""),""),IF(VALUE(MID(C155,5,2))&gt;3,1,IF(VALUE(LEFT(別紙５!$I$2,2))&gt;=VALUE(MID(C155,5,2)),1,""))),"")),"")</f>
        <v/>
      </c>
    </row>
    <row r="156" spans="1:8" x14ac:dyDescent="0.15">
      <c r="B156" s="34" t="s">
        <v>36</v>
      </c>
      <c r="C156" s="40"/>
      <c r="D156" s="34" t="s">
        <v>121</v>
      </c>
      <c r="F156" s="37" t="str">
        <f>IF(別紙５!$D$2&lt;&gt;"",IF(別紙５!$I$2="",IF(B156=別紙５!$D$2,1,""),IF(B156=別紙５!$D$2,IF(VALUE(LEFT(別紙５!$I$2,2))&gt;3,IF(VALUE(MID(C156,5,2))&gt;3,IF(VALUE(LEFT(別紙５!$I$2,2))&gt;=VALUE(MID(C156,5,2)),1,""),""),IF(VALUE(MID(C156,5,2))&gt;3,1,IF(VALUE(LEFT(別紙５!$I$2,2))&gt;=VALUE(MID(C156,5,2)),1,""))),"")),"")</f>
        <v/>
      </c>
    </row>
    <row r="157" spans="1:8" x14ac:dyDescent="0.15">
      <c r="B157" s="34" t="s">
        <v>37</v>
      </c>
      <c r="C157" s="40"/>
      <c r="D157" s="34" t="s">
        <v>121</v>
      </c>
      <c r="F157" s="37" t="str">
        <f>IF(別紙５!$D$2&lt;&gt;"",IF(別紙５!$I$2="",IF(B157=別紙５!$D$2,1,""),IF(B157=別紙５!$D$2,IF(VALUE(LEFT(別紙５!$I$2,2))&gt;3,IF(VALUE(MID(C157,5,2))&gt;3,IF(VALUE(LEFT(別紙５!$I$2,2))&gt;=VALUE(MID(C157,5,2)),1,""),""),IF(VALUE(MID(C157,5,2))&gt;3,1,IF(VALUE(LEFT(別紙５!$I$2,2))&gt;=VALUE(MID(C157,5,2)),1,""))),"")),"")</f>
        <v/>
      </c>
    </row>
    <row r="158" spans="1:8" x14ac:dyDescent="0.15">
      <c r="B158" s="34" t="s">
        <v>43</v>
      </c>
      <c r="C158" s="40"/>
      <c r="D158" s="34" t="s">
        <v>121</v>
      </c>
      <c r="F158" s="37" t="str">
        <f>IF(別紙５!$D$2&lt;&gt;"",IF(別紙５!$I$2="",IF(B158=別紙５!$D$2,1,""),IF(B158=別紙５!$D$2,IF(VALUE(LEFT(別紙５!$I$2,2))&gt;3,IF(VALUE(MID(C158,5,2))&gt;3,IF(VALUE(LEFT(別紙５!$I$2,2))&gt;=VALUE(MID(C158,5,2)),1,""),""),IF(VALUE(MID(C158,5,2))&gt;3,1,IF(VALUE(LEFT(別紙５!$I$2,2))&gt;=VALUE(MID(C158,5,2)),1,""))),"")),"")</f>
        <v/>
      </c>
    </row>
    <row r="159" spans="1:8" x14ac:dyDescent="0.15">
      <c r="B159" s="34" t="s">
        <v>18</v>
      </c>
      <c r="C159" s="40"/>
      <c r="D159" s="34" t="s">
        <v>121</v>
      </c>
      <c r="F159" s="37" t="str">
        <f>IF(別紙５!$D$2&lt;&gt;"",IF(別紙５!$I$2="",IF(B159=別紙５!$D$2,1,""),IF(B159=別紙５!$D$2,IF(VALUE(LEFT(別紙５!$I$2,2))&gt;3,IF(VALUE(MID(C159,5,2))&gt;3,IF(VALUE(LEFT(別紙５!$I$2,2))&gt;=VALUE(MID(C159,5,2)),1,""),""),IF(VALUE(MID(C159,5,2))&gt;3,1,IF(VALUE(LEFT(別紙５!$I$2,2))&gt;=VALUE(MID(C159,5,2)),1,""))),"")),"")</f>
        <v/>
      </c>
    </row>
    <row r="160" spans="1:8" x14ac:dyDescent="0.15">
      <c r="B160" s="34" t="s">
        <v>38</v>
      </c>
      <c r="C160" s="40"/>
      <c r="D160" s="34" t="s">
        <v>121</v>
      </c>
      <c r="F160" s="37" t="str">
        <f>IF(別紙５!$D$2&lt;&gt;"",IF(別紙５!$I$2="",IF(B160=別紙５!$D$2,1,""),IF(B160=別紙５!$D$2,IF(VALUE(LEFT(別紙５!$I$2,2))&gt;3,IF(VALUE(MID(C160,5,2))&gt;3,IF(VALUE(LEFT(別紙５!$I$2,2))&gt;=VALUE(MID(C160,5,2)),1,""),""),IF(VALUE(MID(C160,5,2))&gt;3,1,IF(VALUE(LEFT(別紙５!$I$2,2))&gt;=VALUE(MID(C160,5,2)),1,""))),"")),"")</f>
        <v/>
      </c>
    </row>
    <row r="161" spans="3:6" x14ac:dyDescent="0.15">
      <c r="C161" s="40"/>
      <c r="F161" s="37" t="str">
        <f>IF(別紙５!$D$2&lt;&gt;"",IF(別紙５!$I$2="",IF(B161=別紙５!$D$2,1,""),IF(B161=別紙５!$D$2,IF(VALUE(LEFT(別紙５!$I$2,2))&gt;3,IF(VALUE(MID(C161,5,2))&gt;3,IF(VALUE(LEFT(別紙５!$I$2,2))&gt;=VALUE(MID(C161,5,2)),1,""),""),IF(VALUE(MID(C161,5,2))&gt;3,1,IF(VALUE(LEFT(別紙５!$I$2,2))&gt;=VALUE(MID(C161,5,2)),1,""))),"")),"")</f>
        <v/>
      </c>
    </row>
    <row r="162" spans="3:6" x14ac:dyDescent="0.15">
      <c r="C162" s="40"/>
      <c r="F162" s="37" t="str">
        <f>IF(別紙５!$D$2&lt;&gt;"",IF(別紙５!$I$2="",IF(B162=別紙５!$D$2,1,""),IF(B162=別紙５!$D$2,IF(VALUE(LEFT(別紙５!$I$2,2))&gt;3,IF(VALUE(MID(C162,5,2))&gt;3,IF(VALUE(LEFT(別紙５!$I$2,2))&gt;=VALUE(MID(C162,5,2)),1,""),""),IF(VALUE(MID(C162,5,2))&gt;3,1,IF(VALUE(LEFT(別紙５!$I$2,2))&gt;=VALUE(MID(C162,5,2)),1,""))),"")),"")</f>
        <v/>
      </c>
    </row>
    <row r="163" spans="3:6" x14ac:dyDescent="0.15">
      <c r="C163" s="40"/>
      <c r="F163" s="37" t="str">
        <f>IF(別紙５!$D$2&lt;&gt;"",IF(別紙５!$I$2="",IF(B163=別紙５!$D$2,1,""),IF(B163=別紙５!$D$2,IF(VALUE(LEFT(別紙５!$I$2,2))&gt;3,IF(VALUE(MID(C163,5,2))&gt;3,IF(VALUE(LEFT(別紙５!$I$2,2))&gt;=VALUE(MID(C163,5,2)),1,""),""),IF(VALUE(MID(C163,5,2))&gt;3,1,IF(VALUE(LEFT(別紙５!$I$2,2))&gt;=VALUE(MID(C163,5,2)),1,""))),"")),"")</f>
        <v/>
      </c>
    </row>
    <row r="164" spans="3:6" x14ac:dyDescent="0.15">
      <c r="C164" s="40"/>
      <c r="F164" s="37" t="str">
        <f>IF(別紙５!$D$2&lt;&gt;"",IF(別紙５!$I$2="",IF(B164=別紙５!$D$2,1,""),IF(B164=別紙５!$D$2,IF(VALUE(LEFT(別紙５!$I$2,2))&gt;3,IF(VALUE(MID(C164,5,2))&gt;3,IF(VALUE(LEFT(別紙５!$I$2,2))&gt;=VALUE(MID(C164,5,2)),1,""),""),IF(VALUE(MID(C164,5,2))&gt;3,1,IF(VALUE(LEFT(別紙５!$I$2,2))&gt;=VALUE(MID(C164,5,2)),1,""))),"")),"")</f>
        <v/>
      </c>
    </row>
    <row r="165" spans="3:6" x14ac:dyDescent="0.15">
      <c r="C165" s="40"/>
      <c r="F165" s="37" t="str">
        <f>IF(別紙５!$D$2&lt;&gt;"",IF(別紙５!$I$2="",IF(B165=別紙５!$D$2,1,""),IF(B165=別紙５!$D$2,IF(VALUE(LEFT(別紙５!$I$2,2))&gt;3,IF(VALUE(MID(C165,5,2))&gt;3,IF(VALUE(LEFT(別紙５!$I$2,2))&gt;=VALUE(MID(C165,5,2)),1,""),""),IF(VALUE(MID(C165,5,2))&gt;3,1,IF(VALUE(LEFT(別紙５!$I$2,2))&gt;=VALUE(MID(C165,5,2)),1,""))),"")),"")</f>
        <v/>
      </c>
    </row>
    <row r="166" spans="3:6" x14ac:dyDescent="0.15">
      <c r="C166" s="40"/>
      <c r="F166" s="37" t="str">
        <f>IF(別紙５!$D$2&lt;&gt;"",IF(別紙５!$I$2="",IF(B166=別紙５!$D$2,1,""),IF(B166=別紙５!$D$2,IF(VALUE(LEFT(別紙５!$I$2,2))&gt;3,IF(VALUE(MID(C166,5,2))&gt;3,IF(VALUE(LEFT(別紙５!$I$2,2))&gt;=VALUE(MID(C166,5,2)),1,""),""),IF(VALUE(MID(C166,5,2))&gt;3,1,IF(VALUE(LEFT(別紙５!$I$2,2))&gt;=VALUE(MID(C166,5,2)),1,""))),"")),"")</f>
        <v/>
      </c>
    </row>
    <row r="167" spans="3:6" x14ac:dyDescent="0.15">
      <c r="C167" s="40"/>
      <c r="F167" s="37" t="str">
        <f>IF(別紙５!$D$2&lt;&gt;"",IF(別紙５!$I$2="",IF(B167=別紙５!$D$2,1,""),IF(B167=別紙５!$D$2,IF(VALUE(LEFT(別紙５!$I$2,2))&gt;3,IF(VALUE(MID(C167,5,2))&gt;3,IF(VALUE(LEFT(別紙５!$I$2,2))&gt;=VALUE(MID(C167,5,2)),1,""),""),IF(VALUE(MID(C167,5,2))&gt;3,1,IF(VALUE(LEFT(別紙５!$I$2,2))&gt;=VALUE(MID(C167,5,2)),1,""))),"")),"")</f>
        <v/>
      </c>
    </row>
    <row r="168" spans="3:6" x14ac:dyDescent="0.15">
      <c r="C168" s="40"/>
      <c r="F168" s="37" t="str">
        <f>IF(別紙５!$D$2&lt;&gt;"",IF(別紙５!$I$2="",IF(B168=別紙５!$D$2,1,""),IF(B168=別紙５!$D$2,IF(VALUE(LEFT(別紙５!$I$2,2))&gt;3,IF(VALUE(MID(C168,5,2))&gt;3,IF(VALUE(LEFT(別紙５!$I$2,2))&gt;=VALUE(MID(C168,5,2)),1,""),""),IF(VALUE(MID(C168,5,2))&gt;3,1,IF(VALUE(LEFT(別紙５!$I$2,2))&gt;=VALUE(MID(C168,5,2)),1,""))),"")),"")</f>
        <v/>
      </c>
    </row>
    <row r="169" spans="3:6" x14ac:dyDescent="0.15">
      <c r="C169" s="40"/>
      <c r="F169" s="37" t="str">
        <f>IF(別紙５!$D$2&lt;&gt;"",IF(別紙５!$I$2="",IF(B169=別紙５!$D$2,1,""),IF(B169=別紙５!$D$2,IF(VALUE(LEFT(別紙５!$I$2,2))&gt;3,IF(VALUE(MID(C169,5,2))&gt;3,IF(VALUE(LEFT(別紙５!$I$2,2))&gt;=VALUE(MID(C169,5,2)),1,""),""),IF(VALUE(MID(C169,5,2))&gt;3,1,IF(VALUE(LEFT(別紙５!$I$2,2))&gt;=VALUE(MID(C169,5,2)),1,""))),"")),"")</f>
        <v/>
      </c>
    </row>
    <row r="170" spans="3:6" x14ac:dyDescent="0.15">
      <c r="C170" s="40"/>
      <c r="F170" s="37" t="str">
        <f>IF(別紙５!$D$2&lt;&gt;"",IF(別紙５!$I$2="",IF(B170=別紙５!$D$2,1,""),IF(B170=別紙５!$D$2,IF(VALUE(LEFT(別紙５!$I$2,2))&gt;3,IF(VALUE(MID(C170,5,2))&gt;3,IF(VALUE(LEFT(別紙５!$I$2,2))&gt;=VALUE(MID(C170,5,2)),1,""),""),IF(VALUE(MID(C170,5,2))&gt;3,1,IF(VALUE(LEFT(別紙５!$I$2,2))&gt;=VALUE(MID(C170,5,2)),1,""))),"")),"")</f>
        <v/>
      </c>
    </row>
    <row r="171" spans="3:6" x14ac:dyDescent="0.15">
      <c r="C171" s="40"/>
      <c r="F171" s="37" t="str">
        <f>IF(別紙５!$D$2&lt;&gt;"",IF(別紙５!$I$2="",IF(B171=別紙５!$D$2,1,""),IF(B171=別紙５!$D$2,IF(VALUE(LEFT(別紙５!$I$2,2))&gt;3,IF(VALUE(MID(C171,5,2))&gt;3,IF(VALUE(LEFT(別紙５!$I$2,2))&gt;=VALUE(MID(C171,5,2)),1,""),""),IF(VALUE(MID(C171,5,2))&gt;3,1,IF(VALUE(LEFT(別紙５!$I$2,2))&gt;=VALUE(MID(C171,5,2)),1,""))),"")),"")</f>
        <v/>
      </c>
    </row>
    <row r="172" spans="3:6" x14ac:dyDescent="0.15">
      <c r="C172" s="40"/>
      <c r="F172" s="37" t="str">
        <f>IF(別紙５!$D$2&lt;&gt;"",IF(別紙５!$I$2="",IF(B172=別紙５!$D$2,1,""),IF(B172=別紙５!$D$2,IF(VALUE(LEFT(別紙５!$I$2,2))&gt;3,IF(VALUE(MID(C172,5,2))&gt;3,IF(VALUE(LEFT(別紙５!$I$2,2))&gt;=VALUE(MID(C172,5,2)),1,""),""),IF(VALUE(MID(C172,5,2))&gt;3,1,IF(VALUE(LEFT(別紙５!$I$2,2))&gt;=VALUE(MID(C172,5,2)),1,""))),"")),"")</f>
        <v/>
      </c>
    </row>
    <row r="173" spans="3:6" x14ac:dyDescent="0.15">
      <c r="C173" s="40"/>
      <c r="F173" s="37" t="str">
        <f>IF(別紙５!$D$2&lt;&gt;"",IF(別紙５!$I$2="",IF(B173=別紙５!$D$2,1,""),IF(B173=別紙５!$D$2,IF(VALUE(LEFT(別紙５!$I$2,2))&gt;3,IF(VALUE(MID(C173,5,2))&gt;3,IF(VALUE(LEFT(別紙５!$I$2,2))&gt;=VALUE(MID(C173,5,2)),1,""),""),IF(VALUE(MID(C173,5,2))&gt;3,1,IF(VALUE(LEFT(別紙５!$I$2,2))&gt;=VALUE(MID(C173,5,2)),1,""))),"")),"")</f>
        <v/>
      </c>
    </row>
    <row r="174" spans="3:6" x14ac:dyDescent="0.15">
      <c r="C174" s="40"/>
      <c r="F174" s="37" t="str">
        <f>IF(別紙５!$D$2&lt;&gt;"",IF(別紙５!$I$2="",IF(B174=別紙５!$D$2,1,""),IF(B174=別紙５!$D$2,IF(VALUE(LEFT(別紙５!$I$2,2))&gt;3,IF(VALUE(MID(C174,5,2))&gt;3,IF(VALUE(LEFT(別紙５!$I$2,2))&gt;=VALUE(MID(C174,5,2)),1,""),""),IF(VALUE(MID(C174,5,2))&gt;3,1,IF(VALUE(LEFT(別紙５!$I$2,2))&gt;=VALUE(MID(C174,5,2)),1,""))),"")),"")</f>
        <v/>
      </c>
    </row>
    <row r="175" spans="3:6" x14ac:dyDescent="0.15">
      <c r="C175" s="40"/>
      <c r="F175" s="37" t="str">
        <f>IF(別紙５!$D$2&lt;&gt;"",IF(別紙５!$I$2="",IF(B175=別紙５!$D$2,1,""),IF(B175=別紙５!$D$2,IF(VALUE(LEFT(別紙５!$I$2,2))&gt;3,IF(VALUE(MID(C175,5,2))&gt;3,IF(VALUE(LEFT(別紙５!$I$2,2))&gt;=VALUE(MID(C175,5,2)),1,""),""),IF(VALUE(MID(C175,5,2))&gt;3,1,IF(VALUE(LEFT(別紙５!$I$2,2))&gt;=VALUE(MID(C175,5,2)),1,""))),"")),"")</f>
        <v/>
      </c>
    </row>
    <row r="176" spans="3:6" x14ac:dyDescent="0.15">
      <c r="C176" s="40"/>
      <c r="F176" s="37" t="str">
        <f>IF(別紙５!$D$2&lt;&gt;"",IF(別紙５!$I$2="",IF(B176=別紙５!$D$2,1,""),IF(B176=別紙５!$D$2,IF(VALUE(LEFT(別紙５!$I$2,2))&gt;3,IF(VALUE(MID(C176,5,2))&gt;3,IF(VALUE(LEFT(別紙５!$I$2,2))&gt;=VALUE(MID(C176,5,2)),1,""),""),IF(VALUE(MID(C176,5,2))&gt;3,1,IF(VALUE(LEFT(別紙５!$I$2,2))&gt;=VALUE(MID(C176,5,2)),1,""))),"")),"")</f>
        <v/>
      </c>
    </row>
    <row r="177" spans="3:6" x14ac:dyDescent="0.15">
      <c r="C177" s="40"/>
      <c r="F177" s="37" t="str">
        <f>IF(別紙５!$D$2&lt;&gt;"",IF(別紙５!$I$2="",IF(B177=別紙５!$D$2,1,""),IF(B177=別紙５!$D$2,IF(VALUE(LEFT(別紙５!$I$2,2))&gt;3,IF(VALUE(MID(C177,5,2))&gt;3,IF(VALUE(LEFT(別紙５!$I$2,2))&gt;=VALUE(MID(C177,5,2)),1,""),""),IF(VALUE(MID(C177,5,2))&gt;3,1,IF(VALUE(LEFT(別紙５!$I$2,2))&gt;=VALUE(MID(C177,5,2)),1,""))),"")),"")</f>
        <v/>
      </c>
    </row>
    <row r="178" spans="3:6" x14ac:dyDescent="0.15">
      <c r="C178" s="40"/>
      <c r="F178" s="37" t="str">
        <f>IF(別紙５!$D$2&lt;&gt;"",IF(別紙５!$I$2="",IF(B178=別紙５!$D$2,1,""),IF(B178=別紙５!$D$2,IF(VALUE(LEFT(別紙５!$I$2,2))&gt;3,IF(VALUE(MID(C178,5,2))&gt;3,IF(VALUE(LEFT(別紙５!$I$2,2))&gt;=VALUE(MID(C178,5,2)),1,""),""),IF(VALUE(MID(C178,5,2))&gt;3,1,IF(VALUE(LEFT(別紙５!$I$2,2))&gt;=VALUE(MID(C178,5,2)),1,""))),"")),"")</f>
        <v/>
      </c>
    </row>
    <row r="179" spans="3:6" x14ac:dyDescent="0.15">
      <c r="C179" s="40"/>
      <c r="F179" s="37" t="str">
        <f>IF(別紙５!$D$2&lt;&gt;"",IF(別紙５!$I$2="",IF(B179=別紙５!$D$2,1,""),IF(B179=別紙５!$D$2,IF(VALUE(LEFT(別紙５!$I$2,2))&gt;3,IF(VALUE(MID(C179,5,2))&gt;3,IF(VALUE(LEFT(別紙５!$I$2,2))&gt;=VALUE(MID(C179,5,2)),1,""),""),IF(VALUE(MID(C179,5,2))&gt;3,1,IF(VALUE(LEFT(別紙５!$I$2,2))&gt;=VALUE(MID(C179,5,2)),1,""))),"")),"")</f>
        <v/>
      </c>
    </row>
    <row r="180" spans="3:6" x14ac:dyDescent="0.15">
      <c r="C180" s="40"/>
      <c r="F180" s="37" t="str">
        <f>IF(別紙５!$D$2&lt;&gt;"",IF(別紙５!$I$2="",IF(B180=別紙５!$D$2,1,""),IF(B180=別紙５!$D$2,IF(VALUE(LEFT(別紙５!$I$2,2))&gt;3,IF(VALUE(MID(C180,5,2))&gt;3,IF(VALUE(LEFT(別紙５!$I$2,2))&gt;=VALUE(MID(C180,5,2)),1,""),""),IF(VALUE(MID(C180,5,2))&gt;3,1,IF(VALUE(LEFT(別紙５!$I$2,2))&gt;=VALUE(MID(C180,5,2)),1,""))),"")),"")</f>
        <v/>
      </c>
    </row>
    <row r="181" spans="3:6" x14ac:dyDescent="0.15">
      <c r="C181" s="40"/>
      <c r="F181" s="37" t="str">
        <f>IF(別紙５!$D$2&lt;&gt;"",IF(別紙５!$I$2="",IF(B181=別紙５!$D$2,1,""),IF(B181=別紙５!$D$2,IF(VALUE(LEFT(別紙５!$I$2,2))&gt;3,IF(VALUE(MID(C181,5,2))&gt;3,IF(VALUE(LEFT(別紙５!$I$2,2))&gt;=VALUE(MID(C181,5,2)),1,""),""),IF(VALUE(MID(C181,5,2))&gt;3,1,IF(VALUE(LEFT(別紙５!$I$2,2))&gt;=VALUE(MID(C181,5,2)),1,""))),"")),"")</f>
        <v/>
      </c>
    </row>
    <row r="182" spans="3:6" x14ac:dyDescent="0.15">
      <c r="C182" s="40"/>
      <c r="F182" s="37" t="str">
        <f>IF(別紙５!$D$2&lt;&gt;"",IF(別紙５!$I$2="",IF(B182=別紙５!$D$2,1,""),IF(B182=別紙５!$D$2,IF(VALUE(LEFT(別紙５!$I$2,2))&gt;3,IF(VALUE(MID(C182,5,2))&gt;3,IF(VALUE(LEFT(別紙５!$I$2,2))&gt;=VALUE(MID(C182,5,2)),1,""),""),IF(VALUE(MID(C182,5,2))&gt;3,1,IF(VALUE(LEFT(別紙５!$I$2,2))&gt;=VALUE(MID(C182,5,2)),1,""))),"")),"")</f>
        <v/>
      </c>
    </row>
    <row r="183" spans="3:6" x14ac:dyDescent="0.15">
      <c r="C183" s="40"/>
      <c r="F183" s="37" t="str">
        <f>IF(別紙５!$D$2&lt;&gt;"",IF(別紙５!$I$2="",IF(B183=別紙５!$D$2,1,""),IF(B183=別紙５!$D$2,IF(VALUE(LEFT(別紙５!$I$2,2))&gt;3,IF(VALUE(MID(C183,5,2))&gt;3,IF(VALUE(LEFT(別紙５!$I$2,2))&gt;=VALUE(MID(C183,5,2)),1,""),""),IF(VALUE(MID(C183,5,2))&gt;3,1,IF(VALUE(LEFT(別紙５!$I$2,2))&gt;=VALUE(MID(C183,5,2)),1,""))),"")),"")</f>
        <v/>
      </c>
    </row>
    <row r="184" spans="3:6" x14ac:dyDescent="0.15">
      <c r="C184" s="40"/>
      <c r="F184" s="37" t="str">
        <f>IF(別紙５!$D$2&lt;&gt;"",IF(別紙５!$I$2="",IF(B184=別紙５!$D$2,1,""),IF(B184=別紙５!$D$2,IF(VALUE(LEFT(別紙５!$I$2,2))&gt;3,IF(VALUE(MID(C184,5,2))&gt;3,IF(VALUE(LEFT(別紙５!$I$2,2))&gt;=VALUE(MID(C184,5,2)),1,""),""),IF(VALUE(MID(C184,5,2))&gt;3,1,IF(VALUE(LEFT(別紙５!$I$2,2))&gt;=VALUE(MID(C184,5,2)),1,""))),"")),"")</f>
        <v/>
      </c>
    </row>
    <row r="185" spans="3:6" x14ac:dyDescent="0.15">
      <c r="C185" s="40"/>
      <c r="F185" s="37" t="str">
        <f>IF(別紙５!$D$2&lt;&gt;"",IF(別紙５!$I$2="",IF(B185=別紙５!$D$2,1,""),IF(B185=別紙５!$D$2,IF(VALUE(LEFT(別紙５!$I$2,2))&gt;3,IF(VALUE(MID(C185,5,2))&gt;3,IF(VALUE(LEFT(別紙５!$I$2,2))&gt;=VALUE(MID(C185,5,2)),1,""),""),IF(VALUE(MID(C185,5,2))&gt;3,1,IF(VALUE(LEFT(別紙５!$I$2,2))&gt;=VALUE(MID(C185,5,2)),1,""))),"")),"")</f>
        <v/>
      </c>
    </row>
    <row r="186" spans="3:6" x14ac:dyDescent="0.15">
      <c r="C186" s="40"/>
      <c r="F186" s="37" t="str">
        <f>IF(別紙５!$D$2&lt;&gt;"",IF(別紙５!$I$2="",IF(B186=別紙５!$D$2,1,""),IF(B186=別紙５!$D$2,IF(VALUE(LEFT(別紙５!$I$2,2))&gt;3,IF(VALUE(MID(C186,5,2))&gt;3,IF(VALUE(LEFT(別紙５!$I$2,2))&gt;=VALUE(MID(C186,5,2)),1,""),""),IF(VALUE(MID(C186,5,2))&gt;3,1,IF(VALUE(LEFT(別紙５!$I$2,2))&gt;=VALUE(MID(C186,5,2)),1,""))),"")),"")</f>
        <v/>
      </c>
    </row>
    <row r="187" spans="3:6" x14ac:dyDescent="0.15">
      <c r="C187" s="40"/>
      <c r="F187" s="37" t="str">
        <f>IF(別紙５!$D$2&lt;&gt;"",IF(別紙５!$I$2="",IF(B187=別紙５!$D$2,1,""),IF(B187=別紙５!$D$2,IF(VALUE(LEFT(別紙５!$I$2,2))&gt;3,IF(VALUE(MID(C187,5,2))&gt;3,IF(VALUE(LEFT(別紙５!$I$2,2))&gt;=VALUE(MID(C187,5,2)),1,""),""),IF(VALUE(MID(C187,5,2))&gt;3,1,IF(VALUE(LEFT(別紙５!$I$2,2))&gt;=VALUE(MID(C187,5,2)),1,""))),"")),"")</f>
        <v/>
      </c>
    </row>
    <row r="188" spans="3:6" x14ac:dyDescent="0.15">
      <c r="C188" s="40"/>
      <c r="F188" s="37" t="str">
        <f>IF(別紙５!$D$2&lt;&gt;"",IF(別紙５!$I$2="",IF(B188=別紙５!$D$2,1,""),IF(B188=別紙５!$D$2,IF(VALUE(LEFT(別紙５!$I$2,2))&gt;3,IF(VALUE(MID(C188,5,2))&gt;3,IF(VALUE(LEFT(別紙５!$I$2,2))&gt;=VALUE(MID(C188,5,2)),1,""),""),IF(VALUE(MID(C188,5,2))&gt;3,1,IF(VALUE(LEFT(別紙５!$I$2,2))&gt;=VALUE(MID(C188,5,2)),1,""))),"")),"")</f>
        <v/>
      </c>
    </row>
    <row r="189" spans="3:6" x14ac:dyDescent="0.15">
      <c r="C189" s="40"/>
      <c r="F189" s="37" t="str">
        <f>IF(別紙５!$D$2&lt;&gt;"",IF(別紙５!$I$2="",IF(B189=別紙５!$D$2,1,""),IF(B189=別紙５!$D$2,IF(VALUE(LEFT(別紙５!$I$2,2))&gt;3,IF(VALUE(MID(C189,5,2))&gt;3,IF(VALUE(LEFT(別紙５!$I$2,2))&gt;=VALUE(MID(C189,5,2)),1,""),""),IF(VALUE(MID(C189,5,2))&gt;3,1,IF(VALUE(LEFT(別紙５!$I$2,2))&gt;=VALUE(MID(C189,5,2)),1,""))),"")),"")</f>
        <v/>
      </c>
    </row>
    <row r="190" spans="3:6" x14ac:dyDescent="0.15">
      <c r="C190" s="40"/>
      <c r="F190" s="37" t="str">
        <f>IF(別紙５!$D$2&lt;&gt;"",IF(別紙５!$I$2="",IF(B190=別紙５!$D$2,1,""),IF(B190=別紙５!$D$2,IF(VALUE(LEFT(別紙５!$I$2,2))&gt;3,IF(VALUE(MID(C190,5,2))&gt;3,IF(VALUE(LEFT(別紙５!$I$2,2))&gt;=VALUE(MID(C190,5,2)),1,""),""),IF(VALUE(MID(C190,5,2))&gt;3,1,IF(VALUE(LEFT(別紙５!$I$2,2))&gt;=VALUE(MID(C190,5,2)),1,""))),"")),"")</f>
        <v/>
      </c>
    </row>
    <row r="191" spans="3:6" x14ac:dyDescent="0.15">
      <c r="C191" s="40"/>
      <c r="F191" s="37" t="str">
        <f>IF(別紙５!$D$2&lt;&gt;"",IF(別紙５!$I$2="",IF(B191=別紙５!$D$2,1,""),IF(B191=別紙５!$D$2,IF(VALUE(LEFT(別紙５!$I$2,2))&gt;3,IF(VALUE(MID(C191,5,2))&gt;3,IF(VALUE(LEFT(別紙５!$I$2,2))&gt;=VALUE(MID(C191,5,2)),1,""),""),IF(VALUE(MID(C191,5,2))&gt;3,1,IF(VALUE(LEFT(別紙５!$I$2,2))&gt;=VALUE(MID(C191,5,2)),1,""))),"")),"")</f>
        <v/>
      </c>
    </row>
    <row r="192" spans="3:6" x14ac:dyDescent="0.15">
      <c r="C192" s="40"/>
      <c r="F192" s="37" t="str">
        <f>IF(別紙５!$D$2&lt;&gt;"",IF(別紙５!$I$2="",IF(B192=別紙５!$D$2,1,""),IF(B192=別紙５!$D$2,IF(VALUE(LEFT(別紙５!$I$2,2))&gt;3,IF(VALUE(MID(C192,5,2))&gt;3,IF(VALUE(LEFT(別紙５!$I$2,2))&gt;=VALUE(MID(C192,5,2)),1,""),""),IF(VALUE(MID(C192,5,2))&gt;3,1,IF(VALUE(LEFT(別紙５!$I$2,2))&gt;=VALUE(MID(C192,5,2)),1,""))),"")),"")</f>
        <v/>
      </c>
    </row>
    <row r="193" spans="3:6" x14ac:dyDescent="0.15">
      <c r="C193" s="40"/>
      <c r="F193" s="37" t="str">
        <f>IF(別紙５!$D$2&lt;&gt;"",IF(別紙５!$I$2="",IF(B193=別紙５!$D$2,1,""),IF(B193=別紙５!$D$2,IF(VALUE(LEFT(別紙５!$I$2,2))&gt;3,IF(VALUE(MID(C193,5,2))&gt;3,IF(VALUE(LEFT(別紙５!$I$2,2))&gt;=VALUE(MID(C193,5,2)),1,""),""),IF(VALUE(MID(C193,5,2))&gt;3,1,IF(VALUE(LEFT(別紙５!$I$2,2))&gt;=VALUE(MID(C193,5,2)),1,""))),"")),"")</f>
        <v/>
      </c>
    </row>
    <row r="194" spans="3:6" x14ac:dyDescent="0.15">
      <c r="C194" s="40"/>
      <c r="F194" s="37" t="str">
        <f>IF(別紙５!$D$2&lt;&gt;"",IF(別紙５!$I$2="",IF(B194=別紙５!$D$2,1,""),IF(B194=別紙５!$D$2,IF(VALUE(LEFT(別紙５!$I$2,2))&gt;3,IF(VALUE(MID(C194,5,2))&gt;3,IF(VALUE(LEFT(別紙５!$I$2,2))&gt;=VALUE(MID(C194,5,2)),1,""),""),IF(VALUE(MID(C194,5,2))&gt;3,1,IF(VALUE(LEFT(別紙５!$I$2,2))&gt;=VALUE(MID(C194,5,2)),1,""))),"")),"")</f>
        <v/>
      </c>
    </row>
    <row r="195" spans="3:6" x14ac:dyDescent="0.15">
      <c r="C195" s="40"/>
      <c r="F195" s="37" t="str">
        <f>IF(別紙５!$D$2&lt;&gt;"",IF(別紙５!$I$2="",IF(B195=別紙５!$D$2,1,""),IF(B195=別紙５!$D$2,IF(VALUE(LEFT(別紙５!$I$2,2))&gt;3,IF(VALUE(MID(C195,5,2))&gt;3,IF(VALUE(LEFT(別紙５!$I$2,2))&gt;=VALUE(MID(C195,5,2)),1,""),""),IF(VALUE(MID(C195,5,2))&gt;3,1,IF(VALUE(LEFT(別紙５!$I$2,2))&gt;=VALUE(MID(C195,5,2)),1,""))),"")),"")</f>
        <v/>
      </c>
    </row>
    <row r="196" spans="3:6" x14ac:dyDescent="0.15">
      <c r="C196" s="40"/>
      <c r="F196" s="37" t="str">
        <f>IF(別紙５!$D$2&lt;&gt;"",IF(別紙５!$I$2="",IF(B196=別紙５!$D$2,1,""),IF(B196=別紙５!$D$2,IF(VALUE(LEFT(別紙５!$I$2,2))&gt;3,IF(VALUE(MID(C196,5,2))&gt;3,IF(VALUE(LEFT(別紙５!$I$2,2))&gt;=VALUE(MID(C196,5,2)),1,""),""),IF(VALUE(MID(C196,5,2))&gt;3,1,IF(VALUE(LEFT(別紙５!$I$2,2))&gt;=VALUE(MID(C196,5,2)),1,""))),"")),"")</f>
        <v/>
      </c>
    </row>
    <row r="197" spans="3:6" x14ac:dyDescent="0.15">
      <c r="C197" s="40"/>
      <c r="F197" s="37" t="str">
        <f>IF(別紙５!$D$2&lt;&gt;"",IF(別紙５!$I$2="",IF(B197=別紙５!$D$2,1,""),IF(B197=別紙５!$D$2,IF(VALUE(LEFT(別紙５!$I$2,2))&gt;3,IF(VALUE(MID(C197,5,2))&gt;3,IF(VALUE(LEFT(別紙５!$I$2,2))&gt;=VALUE(MID(C197,5,2)),1,""),""),IF(VALUE(MID(C197,5,2))&gt;3,1,IF(VALUE(LEFT(別紙５!$I$2,2))&gt;=VALUE(MID(C197,5,2)),1,""))),"")),"")</f>
        <v/>
      </c>
    </row>
    <row r="198" spans="3:6" x14ac:dyDescent="0.15">
      <c r="C198" s="40"/>
      <c r="F198" s="37" t="str">
        <f>IF(別紙５!$D$2&lt;&gt;"",IF(別紙５!$I$2="",IF(B198=別紙５!$D$2,1,""),IF(B198=別紙５!$D$2,IF(VALUE(LEFT(別紙５!$I$2,2))&gt;3,IF(VALUE(MID(C198,5,2))&gt;3,IF(VALUE(LEFT(別紙５!$I$2,2))&gt;=VALUE(MID(C198,5,2)),1,""),""),IF(VALUE(MID(C198,5,2))&gt;3,1,IF(VALUE(LEFT(別紙５!$I$2,2))&gt;=VALUE(MID(C198,5,2)),1,""))),"")),"")</f>
        <v/>
      </c>
    </row>
    <row r="199" spans="3:6" x14ac:dyDescent="0.15">
      <c r="C199" s="40"/>
      <c r="F199" s="37" t="str">
        <f>IF(別紙５!$D$2&lt;&gt;"",IF(別紙５!$I$2="",IF(B199=別紙５!$D$2,1,""),IF(B199=別紙５!$D$2,IF(VALUE(LEFT(別紙５!$I$2,2))&gt;3,IF(VALUE(MID(C199,5,2))&gt;3,IF(VALUE(LEFT(別紙５!$I$2,2))&gt;=VALUE(MID(C199,5,2)),1,""),""),IF(VALUE(MID(C199,5,2))&gt;3,1,IF(VALUE(LEFT(別紙５!$I$2,2))&gt;=VALUE(MID(C199,5,2)),1,""))),"")),"")</f>
        <v/>
      </c>
    </row>
    <row r="200" spans="3:6" x14ac:dyDescent="0.15">
      <c r="C200" s="40"/>
      <c r="F200" s="37" t="str">
        <f>IF(別紙５!$D$2&lt;&gt;"",IF(別紙５!$I$2="",IF(B200=別紙５!$D$2,1,""),IF(B200=別紙５!$D$2,IF(VALUE(LEFT(別紙５!$I$2,2))&gt;3,IF(VALUE(MID(C200,5,2))&gt;3,IF(VALUE(LEFT(別紙５!$I$2,2))&gt;=VALUE(MID(C200,5,2)),1,""),""),IF(VALUE(MID(C200,5,2))&gt;3,1,IF(VALUE(LEFT(別紙５!$I$2,2))&gt;=VALUE(MID(C200,5,2)),1,""))),"")),"")</f>
        <v/>
      </c>
    </row>
    <row r="201" spans="3:6" x14ac:dyDescent="0.15">
      <c r="C201" s="40"/>
      <c r="F201" s="37" t="str">
        <f>IF(別紙５!$D$2&lt;&gt;"",IF(別紙５!$I$2="",IF(B201=別紙５!$D$2,1,""),IF(B201=別紙５!$D$2,IF(VALUE(LEFT(別紙５!$I$2,2))&gt;3,IF(VALUE(MID(C201,5,2))&gt;3,IF(VALUE(LEFT(別紙５!$I$2,2))&gt;=VALUE(MID(C201,5,2)),1,""),""),IF(VALUE(MID(C201,5,2))&gt;3,1,IF(VALUE(LEFT(別紙５!$I$2,2))&gt;=VALUE(MID(C201,5,2)),1,""))),"")),"")</f>
        <v/>
      </c>
    </row>
    <row r="202" spans="3:6" x14ac:dyDescent="0.15">
      <c r="C202" s="40"/>
      <c r="F202" s="37" t="str">
        <f>IF(別紙５!$D$2&lt;&gt;"",IF(別紙５!$I$2="",IF(B202=別紙５!$D$2,1,""),IF(B202=別紙５!$D$2,IF(VALUE(LEFT(別紙５!$I$2,2))&gt;3,IF(VALUE(MID(C202,5,2))&gt;3,IF(VALUE(LEFT(別紙５!$I$2,2))&gt;=VALUE(MID(C202,5,2)),1,""),""),IF(VALUE(MID(C202,5,2))&gt;3,1,IF(VALUE(LEFT(別紙５!$I$2,2))&gt;=VALUE(MID(C202,5,2)),1,""))),"")),"")</f>
        <v/>
      </c>
    </row>
    <row r="203" spans="3:6" x14ac:dyDescent="0.15">
      <c r="C203" s="40"/>
      <c r="F203" s="37" t="str">
        <f>IF(別紙５!$D$2&lt;&gt;"",IF(別紙５!$I$2="",IF(B203=別紙５!$D$2,1,""),IF(B203=別紙５!$D$2,IF(VALUE(LEFT(別紙５!$I$2,2))&gt;3,IF(VALUE(MID(C203,5,2))&gt;3,IF(VALUE(LEFT(別紙５!$I$2,2))&gt;=VALUE(MID(C203,5,2)),1,""),""),IF(VALUE(MID(C203,5,2))&gt;3,1,IF(VALUE(LEFT(別紙５!$I$2,2))&gt;=VALUE(MID(C203,5,2)),1,""))),"")),"")</f>
        <v/>
      </c>
    </row>
    <row r="204" spans="3:6" x14ac:dyDescent="0.15">
      <c r="C204" s="40"/>
      <c r="F204" s="37" t="str">
        <f>IF(別紙５!$D$2&lt;&gt;"",IF(別紙５!$I$2="",IF(B204=別紙５!$D$2,1,""),IF(B204=別紙５!$D$2,IF(VALUE(LEFT(別紙５!$I$2,2))&gt;3,IF(VALUE(MID(C204,5,2))&gt;3,IF(VALUE(LEFT(別紙５!$I$2,2))&gt;=VALUE(MID(C204,5,2)),1,""),""),IF(VALUE(MID(C204,5,2))&gt;3,1,IF(VALUE(LEFT(別紙５!$I$2,2))&gt;=VALUE(MID(C204,5,2)),1,""))),"")),"")</f>
        <v/>
      </c>
    </row>
    <row r="205" spans="3:6" x14ac:dyDescent="0.15">
      <c r="C205" s="40"/>
      <c r="F205" s="37" t="str">
        <f>IF(別紙５!$D$2&lt;&gt;"",IF(別紙５!$I$2="",IF(B205=別紙５!$D$2,1,""),IF(B205=別紙５!$D$2,IF(VALUE(LEFT(別紙５!$I$2,2))&gt;3,IF(VALUE(MID(C205,5,2))&gt;3,IF(VALUE(LEFT(別紙５!$I$2,2))&gt;=VALUE(MID(C205,5,2)),1,""),""),IF(VALUE(MID(C205,5,2))&gt;3,1,IF(VALUE(LEFT(別紙５!$I$2,2))&gt;=VALUE(MID(C205,5,2)),1,""))),"")),"")</f>
        <v/>
      </c>
    </row>
    <row r="206" spans="3:6" x14ac:dyDescent="0.15">
      <c r="C206" s="40"/>
      <c r="F206" s="37" t="str">
        <f>IF(別紙５!$D$2&lt;&gt;"",IF(別紙５!$I$2="",IF(B206=別紙５!$D$2,1,""),IF(B206=別紙５!$D$2,IF(VALUE(LEFT(別紙５!$I$2,2))&gt;3,IF(VALUE(MID(C206,5,2))&gt;3,IF(VALUE(LEFT(別紙５!$I$2,2))&gt;=VALUE(MID(C206,5,2)),1,""),""),IF(VALUE(MID(C206,5,2))&gt;3,1,IF(VALUE(LEFT(別紙５!$I$2,2))&gt;=VALUE(MID(C206,5,2)),1,""))),"")),"")</f>
        <v/>
      </c>
    </row>
    <row r="207" spans="3:6" x14ac:dyDescent="0.15">
      <c r="C207" s="40"/>
      <c r="F207" s="37" t="str">
        <f>IF(別紙５!$D$2&lt;&gt;"",IF(別紙５!$I$2="",IF(B207=別紙５!$D$2,1,""),IF(B207=別紙５!$D$2,IF(VALUE(LEFT(別紙５!$I$2,2))&gt;3,IF(VALUE(MID(C207,5,2))&gt;3,IF(VALUE(LEFT(別紙５!$I$2,2))&gt;=VALUE(MID(C207,5,2)),1,""),""),IF(VALUE(MID(C207,5,2))&gt;3,1,IF(VALUE(LEFT(別紙５!$I$2,2))&gt;=VALUE(MID(C207,5,2)),1,""))),"")),"")</f>
        <v/>
      </c>
    </row>
    <row r="208" spans="3:6" x14ac:dyDescent="0.15">
      <c r="C208" s="40"/>
      <c r="F208" s="37" t="str">
        <f>IF(別紙５!$D$2&lt;&gt;"",IF(別紙５!$I$2="",IF(B208=別紙５!$D$2,1,""),IF(B208=別紙５!$D$2,IF(VALUE(LEFT(別紙５!$I$2,2))&gt;3,IF(VALUE(MID(C208,5,2))&gt;3,IF(VALUE(LEFT(別紙５!$I$2,2))&gt;=VALUE(MID(C208,5,2)),1,""),""),IF(VALUE(MID(C208,5,2))&gt;3,1,IF(VALUE(LEFT(別紙５!$I$2,2))&gt;=VALUE(MID(C208,5,2)),1,""))),"")),"")</f>
        <v/>
      </c>
    </row>
    <row r="209" spans="3:6" x14ac:dyDescent="0.15">
      <c r="C209" s="40"/>
      <c r="F209" s="37" t="str">
        <f>IF(別紙５!$D$2&lt;&gt;"",IF(別紙５!$I$2="",IF(B209=別紙５!$D$2,1,""),IF(B209=別紙５!$D$2,IF(VALUE(LEFT(別紙５!$I$2,2))&gt;3,IF(VALUE(MID(C209,5,2))&gt;3,IF(VALUE(LEFT(別紙５!$I$2,2))&gt;=VALUE(MID(C209,5,2)),1,""),""),IF(VALUE(MID(C209,5,2))&gt;3,1,IF(VALUE(LEFT(別紙５!$I$2,2))&gt;=VALUE(MID(C209,5,2)),1,""))),"")),"")</f>
        <v/>
      </c>
    </row>
    <row r="210" spans="3:6" x14ac:dyDescent="0.15">
      <c r="C210" s="40"/>
      <c r="F210" s="37" t="str">
        <f>IF(別紙５!$D$2&lt;&gt;"",IF(別紙５!$I$2="",IF(B210=別紙５!$D$2,1,""),IF(B210=別紙５!$D$2,IF(VALUE(LEFT(別紙５!$I$2,2))&gt;3,IF(VALUE(MID(C210,5,2))&gt;3,IF(VALUE(LEFT(別紙５!$I$2,2))&gt;=VALUE(MID(C210,5,2)),1,""),""),IF(VALUE(MID(C210,5,2))&gt;3,1,IF(VALUE(LEFT(別紙５!$I$2,2))&gt;=VALUE(MID(C210,5,2)),1,""))),"")),"")</f>
        <v/>
      </c>
    </row>
    <row r="211" spans="3:6" x14ac:dyDescent="0.15">
      <c r="C211" s="40"/>
      <c r="F211" s="37" t="str">
        <f>IF(別紙５!$D$2&lt;&gt;"",IF(別紙５!$I$2="",IF(B211=別紙５!$D$2,1,""),IF(B211=別紙５!$D$2,IF(VALUE(LEFT(別紙５!$I$2,2))&gt;3,IF(VALUE(MID(C211,5,2))&gt;3,IF(VALUE(LEFT(別紙５!$I$2,2))&gt;=VALUE(MID(C211,5,2)),1,""),""),IF(VALUE(MID(C211,5,2))&gt;3,1,IF(VALUE(LEFT(別紙５!$I$2,2))&gt;=VALUE(MID(C211,5,2)),1,""))),"")),"")</f>
        <v/>
      </c>
    </row>
    <row r="212" spans="3:6" x14ac:dyDescent="0.15">
      <c r="C212" s="40"/>
      <c r="F212" s="37" t="str">
        <f>IF(別紙５!$D$2&lt;&gt;"",IF(別紙５!$I$2="",IF(B212=別紙５!$D$2,1,""),IF(B212=別紙５!$D$2,IF(VALUE(LEFT(別紙５!$I$2,2))&gt;3,IF(VALUE(MID(C212,5,2))&gt;3,IF(VALUE(LEFT(別紙５!$I$2,2))&gt;=VALUE(MID(C212,5,2)),1,""),""),IF(VALUE(MID(C212,5,2))&gt;3,1,IF(VALUE(LEFT(別紙５!$I$2,2))&gt;=VALUE(MID(C212,5,2)),1,""))),"")),"")</f>
        <v/>
      </c>
    </row>
    <row r="213" spans="3:6" x14ac:dyDescent="0.15">
      <c r="C213" s="40"/>
      <c r="F213" s="37" t="str">
        <f>IF(別紙５!$D$2&lt;&gt;"",IF(別紙５!$I$2="",IF(B213=別紙５!$D$2,1,""),IF(B213=別紙５!$D$2,IF(VALUE(LEFT(別紙５!$I$2,2))&gt;3,IF(VALUE(MID(C213,5,2))&gt;3,IF(VALUE(LEFT(別紙５!$I$2,2))&gt;=VALUE(MID(C213,5,2)),1,""),""),IF(VALUE(MID(C213,5,2))&gt;3,1,IF(VALUE(LEFT(別紙５!$I$2,2))&gt;=VALUE(MID(C213,5,2)),1,""))),"")),"")</f>
        <v/>
      </c>
    </row>
    <row r="214" spans="3:6" x14ac:dyDescent="0.15">
      <c r="C214" s="40"/>
      <c r="F214" s="37" t="str">
        <f>IF(別紙５!$D$2&lt;&gt;"",IF(別紙５!$I$2="",IF(B214=別紙５!$D$2,1,""),IF(B214=別紙５!$D$2,IF(VALUE(LEFT(別紙５!$I$2,2))&gt;3,IF(VALUE(MID(C214,5,2))&gt;3,IF(VALUE(LEFT(別紙５!$I$2,2))&gt;=VALUE(MID(C214,5,2)),1,""),""),IF(VALUE(MID(C214,5,2))&gt;3,1,IF(VALUE(LEFT(別紙５!$I$2,2))&gt;=VALUE(MID(C214,5,2)),1,""))),"")),"")</f>
        <v/>
      </c>
    </row>
    <row r="215" spans="3:6" x14ac:dyDescent="0.15">
      <c r="C215" s="40"/>
      <c r="F215" s="37" t="str">
        <f>IF(別紙５!$D$2&lt;&gt;"",IF(別紙５!$I$2="",IF(B215=別紙５!$D$2,1,""),IF(B215=別紙５!$D$2,IF(VALUE(LEFT(別紙５!$I$2,2))&gt;3,IF(VALUE(MID(C215,5,2))&gt;3,IF(VALUE(LEFT(別紙５!$I$2,2))&gt;=VALUE(MID(C215,5,2)),1,""),""),IF(VALUE(MID(C215,5,2))&gt;3,1,IF(VALUE(LEFT(別紙５!$I$2,2))&gt;=VALUE(MID(C215,5,2)),1,""))),"")),"")</f>
        <v/>
      </c>
    </row>
    <row r="216" spans="3:6" x14ac:dyDescent="0.15">
      <c r="C216" s="40"/>
      <c r="F216" s="37" t="str">
        <f>IF(別紙５!$D$2&lt;&gt;"",IF(別紙５!$I$2="",IF(B216=別紙５!$D$2,1,""),IF(B216=別紙５!$D$2,IF(VALUE(LEFT(別紙５!$I$2,2))&gt;3,IF(VALUE(MID(C216,5,2))&gt;3,IF(VALUE(LEFT(別紙５!$I$2,2))&gt;=VALUE(MID(C216,5,2)),1,""),""),IF(VALUE(MID(C216,5,2))&gt;3,1,IF(VALUE(LEFT(別紙５!$I$2,2))&gt;=VALUE(MID(C216,5,2)),1,""))),"")),"")</f>
        <v/>
      </c>
    </row>
    <row r="217" spans="3:6" x14ac:dyDescent="0.15">
      <c r="F217" s="37" t="str">
        <f>IF(別紙５!$D$2&lt;&gt;"",IF(別紙５!$I$2="",IF(B217=別紙５!$D$2,1,""),IF(B217=別紙５!$D$2,IF(VALUE(LEFT(別紙５!$I$2,2))&gt;3,IF(VALUE(MID(C217,5,2))&gt;3,IF(VALUE(LEFT(別紙５!$I$2,2))&gt;=VALUE(MID(C217,5,2)),1,""),""),IF(VALUE(MID(C217,5,2))&gt;3,1,IF(VALUE(LEFT(別紙５!$I$2,2))&gt;=VALUE(MID(C217,5,2)),1,""))),"")),"")</f>
        <v/>
      </c>
    </row>
    <row r="218" spans="3:6" x14ac:dyDescent="0.15">
      <c r="F218" s="37" t="str">
        <f>IF(別紙５!$D$2&lt;&gt;"",IF(別紙５!$I$2="",IF(B218=別紙５!$D$2,1,""),IF(B218=別紙５!$D$2,IF(VALUE(LEFT(別紙５!$I$2,2))&gt;3,IF(VALUE(MID(C218,5,2))&gt;3,IF(VALUE(LEFT(別紙５!$I$2,2))&gt;=VALUE(MID(C218,5,2)),1,""),""),IF(VALUE(MID(C218,5,2))&gt;3,1,IF(VALUE(LEFT(別紙５!$I$2,2))&gt;=VALUE(MID(C218,5,2)),1,""))),"")),"")</f>
        <v/>
      </c>
    </row>
    <row r="219" spans="3:6" x14ac:dyDescent="0.15">
      <c r="F219" s="37" t="str">
        <f>IF(別紙５!$D$2&lt;&gt;"",IF(別紙５!$I$2="",IF(B219=別紙５!$D$2,1,""),IF(B219=別紙５!$D$2,IF(VALUE(LEFT(別紙５!$I$2,2))&gt;3,IF(VALUE(MID(C219,5,2))&gt;3,IF(VALUE(LEFT(別紙５!$I$2,2))&gt;=VALUE(MID(C219,5,2)),1,""),""),IF(VALUE(MID(C219,5,2))&gt;3,1,IF(VALUE(LEFT(別紙５!$I$2,2))&gt;=VALUE(MID(C219,5,2)),1,""))),"")),"")</f>
        <v/>
      </c>
    </row>
    <row r="220" spans="3:6" x14ac:dyDescent="0.15">
      <c r="F220" s="37" t="str">
        <f>IF(別紙５!$D$2&lt;&gt;"",IF(別紙５!$I$2="",IF(B220=別紙５!$D$2,1,""),IF(B220=別紙５!$D$2,IF(VALUE(LEFT(別紙５!$I$2,2))&gt;3,IF(VALUE(MID(C220,5,2))&gt;3,IF(VALUE(LEFT(別紙５!$I$2,2))&gt;=VALUE(MID(C220,5,2)),1,""),""),IF(VALUE(MID(C220,5,2))&gt;3,1,IF(VALUE(LEFT(別紙５!$I$2,2))&gt;=VALUE(MID(C220,5,2)),1,""))),"")),"")</f>
        <v/>
      </c>
    </row>
    <row r="221" spans="3:6" x14ac:dyDescent="0.15">
      <c r="F221" s="37" t="str">
        <f>IF(別紙５!$D$2&lt;&gt;"",IF(別紙５!$I$2="",IF(B221=別紙５!$D$2,1,""),IF(B221=別紙５!$D$2,IF(VALUE(LEFT(別紙５!$I$2,2))&gt;3,IF(VALUE(MID(C221,5,2))&gt;3,IF(VALUE(LEFT(別紙５!$I$2,2))&gt;=VALUE(MID(C221,5,2)),1,""),""),IF(VALUE(MID(C221,5,2))&gt;3,1,IF(VALUE(LEFT(別紙５!$I$2,2))&gt;=VALUE(MID(C221,5,2)),1,""))),"")),"")</f>
        <v/>
      </c>
    </row>
    <row r="222" spans="3:6" x14ac:dyDescent="0.15">
      <c r="F222" s="37" t="str">
        <f>IF(別紙５!$D$2&lt;&gt;"",IF(別紙５!$I$2="",IF(B222=別紙５!$D$2,1,""),IF(B222=別紙５!$D$2,IF(VALUE(LEFT(別紙５!$I$2,2))&gt;3,IF(VALUE(MID(C222,5,2))&gt;3,IF(VALUE(LEFT(別紙５!$I$2,2))&gt;=VALUE(MID(C222,5,2)),1,""),""),IF(VALUE(MID(C222,5,2))&gt;3,1,IF(VALUE(LEFT(別紙５!$I$2,2))&gt;=VALUE(MID(C222,5,2)),1,""))),"")),"")</f>
        <v/>
      </c>
    </row>
    <row r="223" spans="3:6" x14ac:dyDescent="0.15">
      <c r="F223" s="37" t="str">
        <f>IF(別紙５!$D$2&lt;&gt;"",IF(別紙５!$I$2="",IF(B223=別紙５!$D$2,1,""),IF(B223=別紙５!$D$2,IF(VALUE(LEFT(別紙５!$I$2,2))&gt;3,IF(VALUE(MID(C223,5,2))&gt;3,IF(VALUE(LEFT(別紙５!$I$2,2))&gt;=VALUE(MID(C223,5,2)),1,""),""),IF(VALUE(MID(C223,5,2))&gt;3,1,IF(VALUE(LEFT(別紙５!$I$2,2))&gt;=VALUE(MID(C223,5,2)),1,""))),"")),"")</f>
        <v/>
      </c>
    </row>
    <row r="224" spans="3:6" x14ac:dyDescent="0.15">
      <c r="F224" s="37" t="str">
        <f>IF(別紙５!$D$2&lt;&gt;"",IF(別紙５!$I$2="",IF(B224=別紙５!$D$2,1,""),IF(B224=別紙５!$D$2,IF(VALUE(LEFT(別紙５!$I$2,2))&gt;3,IF(VALUE(MID(C224,5,2))&gt;3,IF(VALUE(LEFT(別紙５!$I$2,2))&gt;=VALUE(MID(C224,5,2)),1,""),""),IF(VALUE(MID(C224,5,2))&gt;3,1,IF(VALUE(LEFT(別紙５!$I$2,2))&gt;=VALUE(MID(C224,5,2)),1,""))),"")),"")</f>
        <v/>
      </c>
    </row>
    <row r="225" spans="6:6" x14ac:dyDescent="0.15">
      <c r="F225" s="37" t="str">
        <f>IF(別紙５!$D$2&lt;&gt;"",IF(別紙５!$I$2="",IF(B225=別紙５!$D$2,1,""),IF(B225=別紙５!$D$2,IF(VALUE(LEFT(別紙５!$I$2,2))&gt;3,IF(VALUE(MID(C225,5,2))&gt;3,IF(VALUE(LEFT(別紙５!$I$2,2))&gt;=VALUE(MID(C225,5,2)),1,""),""),IF(VALUE(MID(C225,5,2))&gt;3,1,IF(VALUE(LEFT(別紙５!$I$2,2))&gt;=VALUE(MID(C225,5,2)),1,""))),"")),"")</f>
        <v/>
      </c>
    </row>
    <row r="226" spans="6:6" x14ac:dyDescent="0.15">
      <c r="F226" s="37" t="str">
        <f>IF(別紙５!$D$2&lt;&gt;"",IF(別紙５!$I$2="",IF(B226=別紙５!$D$2,1,""),IF(B226=別紙５!$D$2,IF(VALUE(LEFT(別紙５!$I$2,2))&gt;3,IF(VALUE(MID(C226,5,2))&gt;3,IF(VALUE(LEFT(別紙５!$I$2,2))&gt;=VALUE(MID(C226,5,2)),1,""),""),IF(VALUE(MID(C226,5,2))&gt;3,1,IF(VALUE(LEFT(別紙５!$I$2,2))&gt;=VALUE(MID(C226,5,2)),1,""))),"")),"")</f>
        <v/>
      </c>
    </row>
    <row r="227" spans="6:6" x14ac:dyDescent="0.15">
      <c r="F227" s="37" t="str">
        <f>IF(別紙５!$D$2&lt;&gt;"",IF(別紙５!$I$2="",IF(B227=別紙５!$D$2,1,""),IF(B227=別紙５!$D$2,IF(VALUE(LEFT(別紙５!$I$2,2))&gt;3,IF(VALUE(MID(C227,5,2))&gt;3,IF(VALUE(LEFT(別紙５!$I$2,2))&gt;=VALUE(MID(C227,5,2)),1,""),""),IF(VALUE(MID(C227,5,2))&gt;3,1,IF(VALUE(LEFT(別紙５!$I$2,2))&gt;=VALUE(MID(C227,5,2)),1,""))),"")),"")</f>
        <v/>
      </c>
    </row>
    <row r="228" spans="6:6" x14ac:dyDescent="0.15">
      <c r="F228" s="37" t="str">
        <f>IF(別紙５!$D$2&lt;&gt;"",IF(別紙５!$I$2="",IF(B228=別紙５!$D$2,1,""),IF(B228=別紙５!$D$2,IF(VALUE(LEFT(別紙５!$I$2,2))&gt;3,IF(VALUE(MID(C228,5,2))&gt;3,IF(VALUE(LEFT(別紙５!$I$2,2))&gt;=VALUE(MID(C228,5,2)),1,""),""),IF(VALUE(MID(C228,5,2))&gt;3,1,IF(VALUE(LEFT(別紙５!$I$2,2))&gt;=VALUE(MID(C228,5,2)),1,""))),"")),"")</f>
        <v/>
      </c>
    </row>
    <row r="229" spans="6:6" x14ac:dyDescent="0.15">
      <c r="F229" s="37" t="str">
        <f>IF(別紙５!$D$2&lt;&gt;"",IF(別紙５!$I$2="",IF(B229=別紙５!$D$2,1,""),IF(B229=別紙５!$D$2,IF(VALUE(LEFT(別紙５!$I$2,2))&gt;3,IF(VALUE(MID(C229,5,2))&gt;3,IF(VALUE(LEFT(別紙５!$I$2,2))&gt;=VALUE(MID(C229,5,2)),1,""),""),IF(VALUE(MID(C229,5,2))&gt;3,1,IF(VALUE(LEFT(別紙５!$I$2,2))&gt;=VALUE(MID(C229,5,2)),1,""))),"")),"")</f>
        <v/>
      </c>
    </row>
    <row r="230" spans="6:6" x14ac:dyDescent="0.15">
      <c r="F230" s="37" t="str">
        <f>IF(別紙５!$D$2&lt;&gt;"",IF(別紙５!$I$2="",IF(B230=別紙５!$D$2,1,""),IF(B230=別紙５!$D$2,IF(VALUE(LEFT(別紙５!$I$2,2))&gt;3,IF(VALUE(MID(C230,5,2))&gt;3,IF(VALUE(LEFT(別紙５!$I$2,2))&gt;=VALUE(MID(C230,5,2)),1,""),""),IF(VALUE(MID(C230,5,2))&gt;3,1,IF(VALUE(LEFT(別紙５!$I$2,2))&gt;=VALUE(MID(C230,5,2)),1,""))),"")),"")</f>
        <v/>
      </c>
    </row>
    <row r="231" spans="6:6" x14ac:dyDescent="0.15">
      <c r="F231" s="37" t="str">
        <f>IF(別紙５!$D$2&lt;&gt;"",IF(別紙５!$I$2="",IF(B231=別紙５!$D$2,1,""),IF(B231=別紙５!$D$2,IF(VALUE(LEFT(別紙５!$I$2,2))&gt;3,IF(VALUE(MID(C231,5,2))&gt;3,IF(VALUE(LEFT(別紙５!$I$2,2))&gt;=VALUE(MID(C231,5,2)),1,""),""),IF(VALUE(MID(C231,5,2))&gt;3,1,IF(VALUE(LEFT(別紙５!$I$2,2))&gt;=VALUE(MID(C231,5,2)),1,""))),"")),"")</f>
        <v/>
      </c>
    </row>
    <row r="232" spans="6:6" x14ac:dyDescent="0.15">
      <c r="F232" s="37" t="str">
        <f>IF(別紙５!$D$2&lt;&gt;"",IF(別紙５!$I$2="",IF(B232=別紙５!$D$2,1,""),IF(B232=別紙５!$D$2,IF(VALUE(LEFT(別紙５!$I$2,2))&gt;3,IF(VALUE(MID(C232,5,2))&gt;3,IF(VALUE(LEFT(別紙５!$I$2,2))&gt;=VALUE(MID(C232,5,2)),1,""),""),IF(VALUE(MID(C232,5,2))&gt;3,1,IF(VALUE(LEFT(別紙５!$I$2,2))&gt;=VALUE(MID(C232,5,2)),1,""))),"")),"")</f>
        <v/>
      </c>
    </row>
    <row r="233" spans="6:6" x14ac:dyDescent="0.15">
      <c r="F233" s="37" t="str">
        <f>IF(別紙５!$D$2&lt;&gt;"",IF(別紙５!$I$2="",IF(B233=別紙５!$D$2,1,""),IF(B233=別紙５!$D$2,IF(VALUE(LEFT(別紙５!$I$2,2))&gt;3,IF(VALUE(MID(C233,5,2))&gt;3,IF(VALUE(LEFT(別紙５!$I$2,2))&gt;=VALUE(MID(C233,5,2)),1,""),""),IF(VALUE(MID(C233,5,2))&gt;3,1,IF(VALUE(LEFT(別紙５!$I$2,2))&gt;=VALUE(MID(C233,5,2)),1,""))),"")),"")</f>
        <v/>
      </c>
    </row>
    <row r="234" spans="6:6" x14ac:dyDescent="0.15">
      <c r="F234" s="37" t="str">
        <f>IF(別紙５!$D$2&lt;&gt;"",IF(別紙５!$I$2="",IF(B234=別紙５!$D$2,1,""),IF(B234=別紙５!$D$2,IF(VALUE(LEFT(別紙５!$I$2,2))&gt;3,IF(VALUE(MID(C234,5,2))&gt;3,IF(VALUE(LEFT(別紙５!$I$2,2))&gt;=VALUE(MID(C234,5,2)),1,""),""),IF(VALUE(MID(C234,5,2))&gt;3,1,IF(VALUE(LEFT(別紙５!$I$2,2))&gt;=VALUE(MID(C234,5,2)),1,""))),"")),"")</f>
        <v/>
      </c>
    </row>
    <row r="235" spans="6:6" x14ac:dyDescent="0.15">
      <c r="F235" s="37" t="str">
        <f>IF(別紙５!$D$2&lt;&gt;"",IF(別紙５!$I$2="",IF(B235=別紙５!$D$2,1,""),IF(B235=別紙５!$D$2,IF(VALUE(LEFT(別紙５!$I$2,2))&gt;3,IF(VALUE(MID(C235,5,2))&gt;3,IF(VALUE(LEFT(別紙５!$I$2,2))&gt;=VALUE(MID(C235,5,2)),1,""),""),IF(VALUE(MID(C235,5,2))&gt;3,1,IF(VALUE(LEFT(別紙５!$I$2,2))&gt;=VALUE(MID(C235,5,2)),1,""))),"")),"")</f>
        <v/>
      </c>
    </row>
    <row r="236" spans="6:6" x14ac:dyDescent="0.15">
      <c r="F236" s="37" t="str">
        <f>IF(別紙５!$D$2&lt;&gt;"",IF(別紙５!$I$2="",IF(B236=別紙５!$D$2,1,""),IF(B236=別紙５!$D$2,IF(VALUE(LEFT(別紙５!$I$2,2))&gt;3,IF(VALUE(MID(C236,5,2))&gt;3,IF(VALUE(LEFT(別紙５!$I$2,2))&gt;=VALUE(MID(C236,5,2)),1,""),""),IF(VALUE(MID(C236,5,2))&gt;3,1,IF(VALUE(LEFT(別紙５!$I$2,2))&gt;=VALUE(MID(C236,5,2)),1,""))),"")),"")</f>
        <v/>
      </c>
    </row>
    <row r="237" spans="6:6" x14ac:dyDescent="0.15">
      <c r="F237" s="37" t="str">
        <f>IF(別紙５!$D$2&lt;&gt;"",IF(別紙５!$I$2="",IF(B237=別紙５!$D$2,1,""),IF(B237=別紙５!$D$2,IF(VALUE(LEFT(別紙５!$I$2,2))&gt;3,IF(VALUE(MID(C237,5,2))&gt;3,IF(VALUE(LEFT(別紙５!$I$2,2))&gt;=VALUE(MID(C237,5,2)),1,""),""),IF(VALUE(MID(C237,5,2))&gt;3,1,IF(VALUE(LEFT(別紙５!$I$2,2))&gt;=VALUE(MID(C237,5,2)),1,""))),"")),"")</f>
        <v/>
      </c>
    </row>
    <row r="238" spans="6:6" x14ac:dyDescent="0.15">
      <c r="F238" s="37" t="str">
        <f>IF(別紙５!$D$2&lt;&gt;"",IF(別紙５!$I$2="",IF(B238=別紙５!$D$2,1,""),IF(B238=別紙５!$D$2,IF(VALUE(LEFT(別紙５!$I$2,2))&gt;3,IF(VALUE(MID(C238,5,2))&gt;3,IF(VALUE(LEFT(別紙５!$I$2,2))&gt;=VALUE(MID(C238,5,2)),1,""),""),IF(VALUE(MID(C238,5,2))&gt;3,1,IF(VALUE(LEFT(別紙５!$I$2,2))&gt;=VALUE(MID(C238,5,2)),1,""))),"")),"")</f>
        <v/>
      </c>
    </row>
    <row r="239" spans="6:6" x14ac:dyDescent="0.15">
      <c r="F239" s="37" t="str">
        <f>IF(別紙５!$D$2&lt;&gt;"",IF(別紙５!$I$2="",IF(B239=別紙５!$D$2,1,""),IF(B239=別紙５!$D$2,IF(VALUE(LEFT(別紙５!$I$2,2))&gt;3,IF(VALUE(MID(C239,5,2))&gt;3,IF(VALUE(LEFT(別紙５!$I$2,2))&gt;=VALUE(MID(C239,5,2)),1,""),""),IF(VALUE(MID(C239,5,2))&gt;3,1,IF(VALUE(LEFT(別紙５!$I$2,2))&gt;=VALUE(MID(C239,5,2)),1,""))),"")),"")</f>
        <v/>
      </c>
    </row>
    <row r="240" spans="6:6" x14ac:dyDescent="0.15">
      <c r="F240" s="37" t="str">
        <f>IF(別紙５!$D$2&lt;&gt;"",IF(別紙５!$I$2="",IF(B240=別紙５!$D$2,1,""),IF(B240=別紙５!$D$2,IF(VALUE(LEFT(別紙５!$I$2,2))&gt;3,IF(VALUE(MID(C240,5,2))&gt;3,IF(VALUE(LEFT(別紙５!$I$2,2))&gt;=VALUE(MID(C240,5,2)),1,""),""),IF(VALUE(MID(C240,5,2))&gt;3,1,IF(VALUE(LEFT(別紙５!$I$2,2))&gt;=VALUE(MID(C240,5,2)),1,""))),"")),"")</f>
        <v/>
      </c>
    </row>
    <row r="241" spans="6:6" x14ac:dyDescent="0.15">
      <c r="F241" s="37" t="str">
        <f>IF(別紙５!$D$2&lt;&gt;"",IF(別紙５!$I$2="",IF(B241=別紙５!$D$2,1,""),IF(B241=別紙５!$D$2,IF(VALUE(LEFT(別紙５!$I$2,2))&gt;3,IF(VALUE(MID(C241,5,2))&gt;3,IF(VALUE(LEFT(別紙５!$I$2,2))&gt;=VALUE(MID(C241,5,2)),1,""),""),IF(VALUE(MID(C241,5,2))&gt;3,1,IF(VALUE(LEFT(別紙５!$I$2,2))&gt;=VALUE(MID(C241,5,2)),1,""))),"")),"")</f>
        <v/>
      </c>
    </row>
    <row r="242" spans="6:6" x14ac:dyDescent="0.15">
      <c r="F242" s="37" t="str">
        <f>IF(別紙５!$D$2&lt;&gt;"",IF(別紙５!$I$2="",IF(B242=別紙５!$D$2,1,""),IF(B242=別紙５!$D$2,IF(VALUE(LEFT(別紙５!$I$2,2))&gt;3,IF(VALUE(MID(C242,5,2))&gt;3,IF(VALUE(LEFT(別紙５!$I$2,2))&gt;=VALUE(MID(C242,5,2)),1,""),""),IF(VALUE(MID(C242,5,2))&gt;3,1,IF(VALUE(LEFT(別紙５!$I$2,2))&gt;=VALUE(MID(C242,5,2)),1,""))),"")),"")</f>
        <v/>
      </c>
    </row>
    <row r="243" spans="6:6" x14ac:dyDescent="0.15">
      <c r="F243" s="37" t="str">
        <f>IF(別紙５!$D$2&lt;&gt;"",IF(別紙５!$I$2="",IF(B243=別紙５!$D$2,1,""),IF(B243=別紙５!$D$2,IF(VALUE(LEFT(別紙５!$I$2,2))&gt;3,IF(VALUE(MID(C243,5,2))&gt;3,IF(VALUE(LEFT(別紙５!$I$2,2))&gt;=VALUE(MID(C243,5,2)),1,""),""),IF(VALUE(MID(C243,5,2))&gt;3,1,IF(VALUE(LEFT(別紙５!$I$2,2))&gt;=VALUE(MID(C243,5,2)),1,""))),"")),"")</f>
        <v/>
      </c>
    </row>
    <row r="244" spans="6:6" x14ac:dyDescent="0.15">
      <c r="F244" s="37" t="str">
        <f>IF(別紙５!$D$2&lt;&gt;"",IF(別紙５!$I$2="",IF(B244=別紙５!$D$2,1,""),IF(B244=別紙５!$D$2,IF(VALUE(LEFT(別紙５!$I$2,2))&gt;3,IF(VALUE(MID(C244,5,2))&gt;3,IF(VALUE(LEFT(別紙５!$I$2,2))&gt;=VALUE(MID(C244,5,2)),1,""),""),IF(VALUE(MID(C244,5,2))&gt;3,1,IF(VALUE(LEFT(別紙５!$I$2,2))&gt;=VALUE(MID(C244,5,2)),1,""))),"")),"")</f>
        <v/>
      </c>
    </row>
    <row r="245" spans="6:6" x14ac:dyDescent="0.15">
      <c r="F245" s="37" t="str">
        <f>IF(別紙５!$D$2&lt;&gt;"",IF(別紙５!$I$2="",IF(B245=別紙５!$D$2,1,""),IF(B245=別紙５!$D$2,IF(VALUE(LEFT(別紙５!$I$2,2))&gt;3,IF(VALUE(MID(C245,5,2))&gt;3,IF(VALUE(LEFT(別紙５!$I$2,2))&gt;=VALUE(MID(C245,5,2)),1,""),""),IF(VALUE(MID(C245,5,2))&gt;3,1,IF(VALUE(LEFT(別紙５!$I$2,2))&gt;=VALUE(MID(C245,5,2)),1,""))),"")),"")</f>
        <v/>
      </c>
    </row>
    <row r="246" spans="6:6" x14ac:dyDescent="0.15">
      <c r="F246" s="37" t="str">
        <f>IF(別紙５!$D$2&lt;&gt;"",IF(別紙５!$I$2="",IF(B246=別紙５!$D$2,1,""),IF(B246=別紙５!$D$2,IF(VALUE(LEFT(別紙５!$I$2,2))&gt;3,IF(VALUE(MID(C246,5,2))&gt;3,IF(VALUE(LEFT(別紙５!$I$2,2))&gt;=VALUE(MID(C246,5,2)),1,""),""),IF(VALUE(MID(C246,5,2))&gt;3,1,IF(VALUE(LEFT(別紙５!$I$2,2))&gt;=VALUE(MID(C246,5,2)),1,""))),"")),"")</f>
        <v/>
      </c>
    </row>
    <row r="247" spans="6:6" x14ac:dyDescent="0.15">
      <c r="F247" s="37" t="str">
        <f>IF(別紙５!$D$2&lt;&gt;"",IF(別紙５!$I$2="",IF(B247=別紙５!$D$2,1,""),IF(B247=別紙５!$D$2,IF(VALUE(LEFT(別紙５!$I$2,2))&gt;3,IF(VALUE(MID(C247,5,2))&gt;3,IF(VALUE(LEFT(別紙５!$I$2,2))&gt;=VALUE(MID(C247,5,2)),1,""),""),IF(VALUE(MID(C247,5,2))&gt;3,1,IF(VALUE(LEFT(別紙５!$I$2,2))&gt;=VALUE(MID(C247,5,2)),1,""))),"")),"")</f>
        <v/>
      </c>
    </row>
    <row r="248" spans="6:6" x14ac:dyDescent="0.15">
      <c r="F248" s="37" t="str">
        <f>IF(別紙５!$D$2&lt;&gt;"",IF(別紙５!$I$2="",IF(B248=別紙５!$D$2,1,""),IF(B248=別紙５!$D$2,IF(VALUE(LEFT(別紙５!$I$2,2))&gt;3,IF(VALUE(MID(C248,5,2))&gt;3,IF(VALUE(LEFT(別紙５!$I$2,2))&gt;=VALUE(MID(C248,5,2)),1,""),""),IF(VALUE(MID(C248,5,2))&gt;3,1,IF(VALUE(LEFT(別紙５!$I$2,2))&gt;=VALUE(MID(C248,5,2)),1,""))),"")),"")</f>
        <v/>
      </c>
    </row>
    <row r="249" spans="6:6" x14ac:dyDescent="0.15">
      <c r="F249" s="37" t="str">
        <f>IF(別紙５!$D$2&lt;&gt;"",IF(別紙５!$I$2="",IF(B249=別紙５!$D$2,1,""),IF(B249=別紙５!$D$2,IF(VALUE(LEFT(別紙５!$I$2,2))&gt;3,IF(VALUE(MID(C249,5,2))&gt;3,IF(VALUE(LEFT(別紙５!$I$2,2))&gt;=VALUE(MID(C249,5,2)),1,""),""),IF(VALUE(MID(C249,5,2))&gt;3,1,IF(VALUE(LEFT(別紙５!$I$2,2))&gt;=VALUE(MID(C249,5,2)),1,""))),"")),"")</f>
        <v/>
      </c>
    </row>
    <row r="250" spans="6:6" x14ac:dyDescent="0.15">
      <c r="F250" s="37" t="str">
        <f>IF(別紙５!$D$2&lt;&gt;"",IF(別紙５!$I$2="",IF(B250=別紙５!$D$2,1,""),IF(B250=別紙５!$D$2,IF(VALUE(LEFT(別紙５!$I$2,2))&gt;3,IF(VALUE(MID(C250,5,2))&gt;3,IF(VALUE(LEFT(別紙５!$I$2,2))&gt;=VALUE(MID(C250,5,2)),1,""),""),IF(VALUE(MID(C250,5,2))&gt;3,1,IF(VALUE(LEFT(別紙５!$I$2,2))&gt;=VALUE(MID(C250,5,2)),1,""))),"")),"")</f>
        <v/>
      </c>
    </row>
    <row r="251" spans="6:6" x14ac:dyDescent="0.15">
      <c r="F251" s="37" t="str">
        <f>IF(別紙５!$D$2&lt;&gt;"",IF(別紙５!$I$2="",IF(B251=別紙５!$D$2,1,""),IF(B251=別紙５!$D$2,IF(VALUE(LEFT(別紙５!$I$2,2))&gt;3,IF(VALUE(MID(C251,5,2))&gt;3,IF(VALUE(LEFT(別紙５!$I$2,2))&gt;=VALUE(MID(C251,5,2)),1,""),""),IF(VALUE(MID(C251,5,2))&gt;3,1,IF(VALUE(LEFT(別紙５!$I$2,2))&gt;=VALUE(MID(C251,5,2)),1,""))),"")),"")</f>
        <v/>
      </c>
    </row>
    <row r="252" spans="6:6" x14ac:dyDescent="0.15">
      <c r="F252" s="37" t="str">
        <f>IF(別紙５!$D$2&lt;&gt;"",IF(別紙５!$I$2="",IF(B252=別紙５!$D$2,1,""),IF(B252=別紙５!$D$2,IF(VALUE(LEFT(別紙５!$I$2,2))&gt;3,IF(VALUE(MID(C252,5,2))&gt;3,IF(VALUE(LEFT(別紙５!$I$2,2))&gt;=VALUE(MID(C252,5,2)),1,""),""),IF(VALUE(MID(C252,5,2))&gt;3,1,IF(VALUE(LEFT(別紙５!$I$2,2))&gt;=VALUE(MID(C252,5,2)),1,""))),"")),"")</f>
        <v/>
      </c>
    </row>
    <row r="253" spans="6:6" x14ac:dyDescent="0.15">
      <c r="F253" s="37" t="str">
        <f>IF(別紙５!$D$2&lt;&gt;"",IF(別紙５!$I$2="",IF(B253=別紙５!$D$2,1,""),IF(B253=別紙５!$D$2,IF(VALUE(LEFT(別紙５!$I$2,2))&gt;3,IF(VALUE(MID(C253,5,2))&gt;3,IF(VALUE(LEFT(別紙５!$I$2,2))&gt;=VALUE(MID(C253,5,2)),1,""),""),IF(VALUE(MID(C253,5,2))&gt;3,1,IF(VALUE(LEFT(別紙５!$I$2,2))&gt;=VALUE(MID(C253,5,2)),1,""))),"")),"")</f>
        <v/>
      </c>
    </row>
    <row r="254" spans="6:6" x14ac:dyDescent="0.15">
      <c r="F254" s="37" t="str">
        <f>IF(別紙５!$D$2&lt;&gt;"",IF(別紙５!$I$2="",IF(B254=別紙５!$D$2,1,""),IF(B254=別紙５!$D$2,IF(VALUE(LEFT(別紙５!$I$2,2))&gt;3,IF(VALUE(MID(C254,5,2))&gt;3,IF(VALUE(LEFT(別紙５!$I$2,2))&gt;=VALUE(MID(C254,5,2)),1,""),""),IF(VALUE(MID(C254,5,2))&gt;3,1,IF(VALUE(LEFT(別紙５!$I$2,2))&gt;=VALUE(MID(C254,5,2)),1,""))),"")),"")</f>
        <v/>
      </c>
    </row>
    <row r="255" spans="6:6" x14ac:dyDescent="0.15">
      <c r="F255" s="37" t="str">
        <f>IF(別紙５!$D$2&lt;&gt;"",IF(別紙５!$I$2="",IF(B255=別紙５!$D$2,1,""),IF(B255=別紙５!$D$2,IF(VALUE(LEFT(別紙５!$I$2,2))&gt;3,IF(VALUE(MID(C255,5,2))&gt;3,IF(VALUE(LEFT(別紙５!$I$2,2))&gt;=VALUE(MID(C255,5,2)),1,""),""),IF(VALUE(MID(C255,5,2))&gt;3,1,IF(VALUE(LEFT(別紙５!$I$2,2))&gt;=VALUE(MID(C255,5,2)),1,""))),"")),"")</f>
        <v/>
      </c>
    </row>
    <row r="256" spans="6:6" x14ac:dyDescent="0.15">
      <c r="F256" s="37" t="str">
        <f>IF(別紙５!$D$2&lt;&gt;"",IF(別紙５!$I$2="",IF(B256=別紙５!$D$2,1,""),IF(B256=別紙５!$D$2,IF(VALUE(LEFT(別紙５!$I$2,2))&gt;3,IF(VALUE(MID(C256,5,2))&gt;3,IF(VALUE(LEFT(別紙５!$I$2,2))&gt;=VALUE(MID(C256,5,2)),1,""),""),IF(VALUE(MID(C256,5,2))&gt;3,1,IF(VALUE(LEFT(別紙５!$I$2,2))&gt;=VALUE(MID(C256,5,2)),1,""))),"")),"")</f>
        <v/>
      </c>
    </row>
    <row r="257" spans="6:6" x14ac:dyDescent="0.15">
      <c r="F257" s="37" t="str">
        <f>IF(別紙５!$D$2&lt;&gt;"",IF(別紙５!$I$2="",IF(B257=別紙５!$D$2,1,""),IF(B257=別紙５!$D$2,IF(VALUE(LEFT(別紙５!$I$2,2))&gt;3,IF(VALUE(MID(C257,5,2))&gt;3,IF(VALUE(LEFT(別紙５!$I$2,2))&gt;=VALUE(MID(C257,5,2)),1,""),""),IF(VALUE(MID(C257,5,2))&gt;3,1,IF(VALUE(LEFT(別紙５!$I$2,2))&gt;=VALUE(MID(C257,5,2)),1,""))),"")),"")</f>
        <v/>
      </c>
    </row>
    <row r="258" spans="6:6" x14ac:dyDescent="0.15">
      <c r="F258" s="37" t="str">
        <f>IF(別紙５!$D$2&lt;&gt;"",IF(別紙５!$I$2="",IF(B258=別紙５!$D$2,1,""),IF(B258=別紙５!$D$2,IF(VALUE(LEFT(別紙５!$I$2,2))&gt;3,IF(VALUE(MID(C258,5,2))&gt;3,IF(VALUE(LEFT(別紙５!$I$2,2))&gt;=VALUE(MID(C258,5,2)),1,""),""),IF(VALUE(MID(C258,5,2))&gt;3,1,IF(VALUE(LEFT(別紙５!$I$2,2))&gt;=VALUE(MID(C258,5,2)),1,""))),"")),"")</f>
        <v/>
      </c>
    </row>
    <row r="259" spans="6:6" x14ac:dyDescent="0.15">
      <c r="F259" s="37" t="str">
        <f>IF(別紙５!$D$2&lt;&gt;"",IF(別紙５!$I$2="",IF(B259=別紙５!$D$2,1,""),IF(B259=別紙５!$D$2,IF(VALUE(LEFT(別紙５!$I$2,2))&gt;3,IF(VALUE(MID(C259,5,2))&gt;3,IF(VALUE(LEFT(別紙５!$I$2,2))&gt;=VALUE(MID(C259,5,2)),1,""),""),IF(VALUE(MID(C259,5,2))&gt;3,1,IF(VALUE(LEFT(別紙５!$I$2,2))&gt;=VALUE(MID(C259,5,2)),1,""))),"")),"")</f>
        <v/>
      </c>
    </row>
    <row r="260" spans="6:6" x14ac:dyDescent="0.15">
      <c r="F260" s="37" t="str">
        <f>IF(別紙５!$D$2&lt;&gt;"",IF(別紙５!$I$2="",IF(B260=別紙５!$D$2,1,""),IF(B260=別紙５!$D$2,IF(VALUE(LEFT(別紙５!$I$2,2))&gt;3,IF(VALUE(MID(C260,5,2))&gt;3,IF(VALUE(LEFT(別紙５!$I$2,2))&gt;=VALUE(MID(C260,5,2)),1,""),""),IF(VALUE(MID(C260,5,2))&gt;3,1,IF(VALUE(LEFT(別紙５!$I$2,2))&gt;=VALUE(MID(C260,5,2)),1,""))),"")),"")</f>
        <v/>
      </c>
    </row>
    <row r="261" spans="6:6" x14ac:dyDescent="0.15">
      <c r="F261" s="37" t="str">
        <f>IF(別紙５!$D$2&lt;&gt;"",IF(別紙５!$I$2="",IF(B261=別紙５!$D$2,1,""),IF(B261=別紙５!$D$2,IF(VALUE(LEFT(別紙５!$I$2,2))&gt;3,IF(VALUE(MID(C261,5,2))&gt;3,IF(VALUE(LEFT(別紙５!$I$2,2))&gt;=VALUE(MID(C261,5,2)),1,""),""),IF(VALUE(MID(C261,5,2))&gt;3,1,IF(VALUE(LEFT(別紙５!$I$2,2))&gt;=VALUE(MID(C261,5,2)),1,""))),"")),"")</f>
        <v/>
      </c>
    </row>
    <row r="262" spans="6:6" x14ac:dyDescent="0.15">
      <c r="F262" s="37" t="str">
        <f>IF(別紙５!$D$2&lt;&gt;"",IF(別紙５!$I$2="",IF(B262=別紙５!$D$2,1,""),IF(B262=別紙５!$D$2,IF(VALUE(LEFT(別紙５!$I$2,2))&gt;3,IF(VALUE(MID(C262,5,2))&gt;3,IF(VALUE(LEFT(別紙５!$I$2,2))&gt;=VALUE(MID(C262,5,2)),1,""),""),IF(VALUE(MID(C262,5,2))&gt;3,1,IF(VALUE(LEFT(別紙５!$I$2,2))&gt;=VALUE(MID(C262,5,2)),1,""))),"")),"")</f>
        <v/>
      </c>
    </row>
    <row r="263" spans="6:6" x14ac:dyDescent="0.15">
      <c r="F263" s="37" t="str">
        <f>IF(別紙５!$D$2&lt;&gt;"",IF(別紙５!$I$2="",IF(B263=別紙５!$D$2,1,""),IF(B263=別紙５!$D$2,IF(VALUE(LEFT(別紙５!$I$2,2))&gt;3,IF(VALUE(MID(C263,5,2))&gt;3,IF(VALUE(LEFT(別紙５!$I$2,2))&gt;=VALUE(MID(C263,5,2)),1,""),""),IF(VALUE(MID(C263,5,2))&gt;3,1,IF(VALUE(LEFT(別紙５!$I$2,2))&gt;=VALUE(MID(C263,5,2)),1,""))),"")),"")</f>
        <v/>
      </c>
    </row>
    <row r="264" spans="6:6" x14ac:dyDescent="0.15">
      <c r="F264" s="37" t="str">
        <f>IF(別紙５!$D$2&lt;&gt;"",IF(別紙５!$I$2="",IF(B264=別紙５!$D$2,1,""),IF(B264=別紙５!$D$2,IF(VALUE(LEFT(別紙５!$I$2,2))&gt;3,IF(VALUE(MID(C264,5,2))&gt;3,IF(VALUE(LEFT(別紙５!$I$2,2))&gt;=VALUE(MID(C264,5,2)),1,""),""),IF(VALUE(MID(C264,5,2))&gt;3,1,IF(VALUE(LEFT(別紙５!$I$2,2))&gt;=VALUE(MID(C264,5,2)),1,""))),"")),"")</f>
        <v/>
      </c>
    </row>
    <row r="265" spans="6:6" x14ac:dyDescent="0.15">
      <c r="F265" s="37" t="str">
        <f>IF(別紙５!$D$2&lt;&gt;"",IF(別紙５!$I$2="",IF(B265=別紙５!$D$2,1,""),IF(B265=別紙５!$D$2,IF(VALUE(LEFT(別紙５!$I$2,2))&gt;3,IF(VALUE(MID(C265,5,2))&gt;3,IF(VALUE(LEFT(別紙５!$I$2,2))&gt;=VALUE(MID(C265,5,2)),1,""),""),IF(VALUE(MID(C265,5,2))&gt;3,1,IF(VALUE(LEFT(別紙５!$I$2,2))&gt;=VALUE(MID(C265,5,2)),1,""))),"")),"")</f>
        <v/>
      </c>
    </row>
    <row r="266" spans="6:6" x14ac:dyDescent="0.15">
      <c r="F266" s="37" t="str">
        <f>IF(別紙５!$D$2&lt;&gt;"",IF(別紙５!$I$2="",IF(B266=別紙５!$D$2,1,""),IF(B266=別紙５!$D$2,IF(VALUE(LEFT(別紙５!$I$2,2))&gt;3,IF(VALUE(MID(C266,5,2))&gt;3,IF(VALUE(LEFT(別紙５!$I$2,2))&gt;=VALUE(MID(C266,5,2)),1,""),""),IF(VALUE(MID(C266,5,2))&gt;3,1,IF(VALUE(LEFT(別紙５!$I$2,2))&gt;=VALUE(MID(C266,5,2)),1,""))),"")),"")</f>
        <v/>
      </c>
    </row>
    <row r="267" spans="6:6" x14ac:dyDescent="0.15">
      <c r="F267" s="37" t="str">
        <f>IF(別紙５!$D$2&lt;&gt;"",IF(別紙５!$I$2="",IF(B267=別紙５!$D$2,1,""),IF(B267=別紙５!$D$2,IF(VALUE(LEFT(別紙５!$I$2,2))&gt;3,IF(VALUE(MID(C267,5,2))&gt;3,IF(VALUE(LEFT(別紙５!$I$2,2))&gt;=VALUE(MID(C267,5,2)),1,""),""),IF(VALUE(MID(C267,5,2))&gt;3,1,IF(VALUE(LEFT(別紙５!$I$2,2))&gt;=VALUE(MID(C267,5,2)),1,""))),"")),"")</f>
        <v/>
      </c>
    </row>
    <row r="268" spans="6:6" x14ac:dyDescent="0.15">
      <c r="F268" s="37" t="str">
        <f>IF(別紙５!$D$2&lt;&gt;"",IF(別紙５!$I$2="",IF(B268=別紙５!$D$2,1,""),IF(B268=別紙５!$D$2,IF(VALUE(LEFT(別紙５!$I$2,2))&gt;3,IF(VALUE(MID(C268,5,2))&gt;3,IF(VALUE(LEFT(別紙５!$I$2,2))&gt;=VALUE(MID(C268,5,2)),1,""),""),IF(VALUE(MID(C268,5,2))&gt;3,1,IF(VALUE(LEFT(別紙５!$I$2,2))&gt;=VALUE(MID(C268,5,2)),1,""))),"")),"")</f>
        <v/>
      </c>
    </row>
    <row r="269" spans="6:6" x14ac:dyDescent="0.15">
      <c r="F269" s="37" t="str">
        <f>IF(別紙５!$D$2&lt;&gt;"",IF(別紙５!$I$2="",IF(B269=別紙５!$D$2,1,""),IF(B269=別紙５!$D$2,IF(VALUE(LEFT(別紙５!$I$2,2))&gt;3,IF(VALUE(MID(C269,5,2))&gt;3,IF(VALUE(LEFT(別紙５!$I$2,2))&gt;=VALUE(MID(C269,5,2)),1,""),""),IF(VALUE(MID(C269,5,2))&gt;3,1,IF(VALUE(LEFT(別紙５!$I$2,2))&gt;=VALUE(MID(C269,5,2)),1,""))),"")),"")</f>
        <v/>
      </c>
    </row>
    <row r="270" spans="6:6" x14ac:dyDescent="0.15">
      <c r="F270" s="37" t="str">
        <f>IF(別紙５!$D$2&lt;&gt;"",IF(別紙５!$I$2="",IF(B270=別紙５!$D$2,1,""),IF(B270=別紙５!$D$2,IF(VALUE(LEFT(別紙５!$I$2,2))&gt;3,IF(VALUE(MID(C270,5,2))&gt;3,IF(VALUE(LEFT(別紙５!$I$2,2))&gt;=VALUE(MID(C270,5,2)),1,""),""),IF(VALUE(MID(C270,5,2))&gt;3,1,IF(VALUE(LEFT(別紙５!$I$2,2))&gt;=VALUE(MID(C270,5,2)),1,""))),"")),"")</f>
        <v/>
      </c>
    </row>
    <row r="271" spans="6:6" x14ac:dyDescent="0.15">
      <c r="F271" s="37" t="str">
        <f>IF(別紙５!$D$2&lt;&gt;"",IF(別紙５!$I$2="",IF(B271=別紙５!$D$2,1,""),IF(B271=別紙５!$D$2,IF(VALUE(LEFT(別紙５!$I$2,2))&gt;3,IF(VALUE(MID(C271,5,2))&gt;3,IF(VALUE(LEFT(別紙５!$I$2,2))&gt;=VALUE(MID(C271,5,2)),1,""),""),IF(VALUE(MID(C271,5,2))&gt;3,1,IF(VALUE(LEFT(別紙５!$I$2,2))&gt;=VALUE(MID(C271,5,2)),1,""))),"")),"")</f>
        <v/>
      </c>
    </row>
    <row r="272" spans="6:6" x14ac:dyDescent="0.15">
      <c r="F272" s="37" t="str">
        <f>IF(別紙５!$D$2&lt;&gt;"",IF(別紙５!$I$2="",IF(B272=別紙５!$D$2,1,""),IF(B272=別紙５!$D$2,IF(VALUE(LEFT(別紙５!$I$2,2))&gt;3,IF(VALUE(MID(C272,5,2))&gt;3,IF(VALUE(LEFT(別紙５!$I$2,2))&gt;=VALUE(MID(C272,5,2)),1,""),""),IF(VALUE(MID(C272,5,2))&gt;3,1,IF(VALUE(LEFT(別紙５!$I$2,2))&gt;=VALUE(MID(C272,5,2)),1,""))),"")),"")</f>
        <v/>
      </c>
    </row>
    <row r="273" spans="6:6" x14ac:dyDescent="0.15">
      <c r="F273" s="37" t="str">
        <f>IF(別紙５!$D$2&lt;&gt;"",IF(別紙５!$I$2="",IF(B273=別紙５!$D$2,1,""),IF(B273=別紙５!$D$2,IF(VALUE(LEFT(別紙５!$I$2,2))&gt;3,IF(VALUE(MID(C273,5,2))&gt;3,IF(VALUE(LEFT(別紙５!$I$2,2))&gt;=VALUE(MID(C273,5,2)),1,""),""),IF(VALUE(MID(C273,5,2))&gt;3,1,IF(VALUE(LEFT(別紙５!$I$2,2))&gt;=VALUE(MID(C273,5,2)),1,""))),"")),"")</f>
        <v/>
      </c>
    </row>
    <row r="274" spans="6:6" x14ac:dyDescent="0.15">
      <c r="F274" s="37" t="str">
        <f>IF(別紙５!$D$2&lt;&gt;"",IF(別紙５!$I$2="",IF(B274=別紙５!$D$2,1,""),IF(B274=別紙５!$D$2,IF(VALUE(LEFT(別紙５!$I$2,2))&gt;3,IF(VALUE(MID(C274,5,2))&gt;3,IF(VALUE(LEFT(別紙５!$I$2,2))&gt;=VALUE(MID(C274,5,2)),1,""),""),IF(VALUE(MID(C274,5,2))&gt;3,1,IF(VALUE(LEFT(別紙５!$I$2,2))&gt;=VALUE(MID(C274,5,2)),1,""))),"")),"")</f>
        <v/>
      </c>
    </row>
    <row r="275" spans="6:6" x14ac:dyDescent="0.15">
      <c r="F275" s="37" t="str">
        <f>IF(別紙５!$D$2&lt;&gt;"",IF(別紙５!$I$2="",IF(B275=別紙５!$D$2,1,""),IF(B275=別紙５!$D$2,IF(VALUE(LEFT(別紙５!$I$2,2))&gt;3,IF(VALUE(MID(C275,5,2))&gt;3,IF(VALUE(LEFT(別紙５!$I$2,2))&gt;=VALUE(MID(C275,5,2)),1,""),""),IF(VALUE(MID(C275,5,2))&gt;3,1,IF(VALUE(LEFT(別紙５!$I$2,2))&gt;=VALUE(MID(C275,5,2)),1,""))),"")),"")</f>
        <v/>
      </c>
    </row>
    <row r="276" spans="6:6" x14ac:dyDescent="0.15">
      <c r="F276" s="37" t="str">
        <f>IF(別紙５!$D$2&lt;&gt;"",IF(別紙５!$I$2="",IF(B276=別紙５!$D$2,1,""),IF(B276=別紙５!$D$2,IF(VALUE(LEFT(別紙５!$I$2,2))&gt;3,IF(VALUE(MID(C276,5,2))&gt;3,IF(VALUE(LEFT(別紙５!$I$2,2))&gt;=VALUE(MID(C276,5,2)),1,""),""),IF(VALUE(MID(C276,5,2))&gt;3,1,IF(VALUE(LEFT(別紙５!$I$2,2))&gt;=VALUE(MID(C276,5,2)),1,""))),"")),"")</f>
        <v/>
      </c>
    </row>
    <row r="277" spans="6:6" x14ac:dyDescent="0.15">
      <c r="F277" s="37" t="str">
        <f>IF(別紙５!$D$2&lt;&gt;"",IF(別紙５!$I$2="",IF(B277=別紙５!$D$2,1,""),IF(B277=別紙５!$D$2,IF(VALUE(LEFT(別紙５!$I$2,2))&gt;3,IF(VALUE(MID(C277,5,2))&gt;3,IF(VALUE(LEFT(別紙５!$I$2,2))&gt;=VALUE(MID(C277,5,2)),1,""),""),IF(VALUE(MID(C277,5,2))&gt;3,1,IF(VALUE(LEFT(別紙５!$I$2,2))&gt;=VALUE(MID(C277,5,2)),1,""))),"")),"")</f>
        <v/>
      </c>
    </row>
    <row r="278" spans="6:6" x14ac:dyDescent="0.15">
      <c r="F278" s="37" t="str">
        <f>IF(別紙５!$D$2&lt;&gt;"",IF(別紙５!$I$2="",IF(B278=別紙５!$D$2,1,""),IF(B278=別紙５!$D$2,IF(VALUE(LEFT(別紙５!$I$2,2))&gt;3,IF(VALUE(MID(C278,5,2))&gt;3,IF(VALUE(LEFT(別紙５!$I$2,2))&gt;=VALUE(MID(C278,5,2)),1,""),""),IF(VALUE(MID(C278,5,2))&gt;3,1,IF(VALUE(LEFT(別紙５!$I$2,2))&gt;=VALUE(MID(C278,5,2)),1,""))),"")),"")</f>
        <v/>
      </c>
    </row>
    <row r="279" spans="6:6" x14ac:dyDescent="0.15">
      <c r="F279" s="37" t="str">
        <f>IF(別紙５!$D$2&lt;&gt;"",IF(別紙５!$I$2="",IF(B279=別紙５!$D$2,1,""),IF(B279=別紙５!$D$2,IF(VALUE(LEFT(別紙５!$I$2,2))&gt;3,IF(VALUE(MID(C279,5,2))&gt;3,IF(VALUE(LEFT(別紙５!$I$2,2))&gt;=VALUE(MID(C279,5,2)),1,""),""),IF(VALUE(MID(C279,5,2))&gt;3,1,IF(VALUE(LEFT(別紙５!$I$2,2))&gt;=VALUE(MID(C279,5,2)),1,""))),"")),"")</f>
        <v/>
      </c>
    </row>
    <row r="280" spans="6:6" x14ac:dyDescent="0.15">
      <c r="F280" s="37" t="str">
        <f>IF(別紙５!$D$2&lt;&gt;"",IF(別紙５!$I$2="",IF(B280=別紙５!$D$2,1,""),IF(B280=別紙５!$D$2,IF(VALUE(LEFT(別紙５!$I$2,2))&gt;3,IF(VALUE(MID(C280,5,2))&gt;3,IF(VALUE(LEFT(別紙５!$I$2,2))&gt;=VALUE(MID(C280,5,2)),1,""),""),IF(VALUE(MID(C280,5,2))&gt;3,1,IF(VALUE(LEFT(別紙５!$I$2,2))&gt;=VALUE(MID(C280,5,2)),1,""))),"")),"")</f>
        <v/>
      </c>
    </row>
    <row r="281" spans="6:6" x14ac:dyDescent="0.15">
      <c r="F281" s="37" t="str">
        <f>IF(別紙５!$D$2&lt;&gt;"",IF(別紙５!$I$2="",IF(B281=別紙５!$D$2,1,""),IF(B281=別紙５!$D$2,IF(VALUE(LEFT(別紙５!$I$2,2))&gt;3,IF(VALUE(MID(C281,5,2))&gt;3,IF(VALUE(LEFT(別紙５!$I$2,2))&gt;=VALUE(MID(C281,5,2)),1,""),""),IF(VALUE(MID(C281,5,2))&gt;3,1,IF(VALUE(LEFT(別紙５!$I$2,2))&gt;=VALUE(MID(C281,5,2)),1,""))),"")),"")</f>
        <v/>
      </c>
    </row>
    <row r="282" spans="6:6" x14ac:dyDescent="0.15">
      <c r="F282" s="37" t="str">
        <f>IF(別紙５!$D$2&lt;&gt;"",IF(別紙５!$I$2="",IF(B282=別紙５!$D$2,1,""),IF(B282=別紙５!$D$2,IF(VALUE(LEFT(別紙５!$I$2,2))&gt;3,IF(VALUE(MID(C282,5,2))&gt;3,IF(VALUE(LEFT(別紙５!$I$2,2))&gt;=VALUE(MID(C282,5,2)),1,""),""),IF(VALUE(MID(C282,5,2))&gt;3,1,IF(VALUE(LEFT(別紙５!$I$2,2))&gt;=VALUE(MID(C282,5,2)),1,""))),"")),"")</f>
        <v/>
      </c>
    </row>
    <row r="283" spans="6:6" x14ac:dyDescent="0.15">
      <c r="F283" s="37" t="str">
        <f>IF(別紙５!$D$2&lt;&gt;"",IF(別紙５!$I$2="",IF(B283=別紙５!$D$2,1,""),IF(B283=別紙５!$D$2,IF(VALUE(LEFT(別紙５!$I$2,2))&gt;3,IF(VALUE(MID(C283,5,2))&gt;3,IF(VALUE(LEFT(別紙５!$I$2,2))&gt;=VALUE(MID(C283,5,2)),1,""),""),IF(VALUE(MID(C283,5,2))&gt;3,1,IF(VALUE(LEFT(別紙５!$I$2,2))&gt;=VALUE(MID(C283,5,2)),1,""))),"")),"")</f>
        <v/>
      </c>
    </row>
    <row r="284" spans="6:6" x14ac:dyDescent="0.15">
      <c r="F284" s="37" t="str">
        <f>IF(別紙５!$D$2&lt;&gt;"",IF(別紙５!$I$2="",IF(B284=別紙５!$D$2,1,""),IF(B284=別紙５!$D$2,IF(VALUE(LEFT(別紙５!$I$2,2))&gt;3,IF(VALUE(MID(C284,5,2))&gt;3,IF(VALUE(LEFT(別紙５!$I$2,2))&gt;=VALUE(MID(C284,5,2)),1,""),""),IF(VALUE(MID(C284,5,2))&gt;3,1,IF(VALUE(LEFT(別紙５!$I$2,2))&gt;=VALUE(MID(C284,5,2)),1,""))),"")),"")</f>
        <v/>
      </c>
    </row>
    <row r="285" spans="6:6" x14ac:dyDescent="0.15">
      <c r="F285" s="37" t="str">
        <f>IF(別紙５!$D$2&lt;&gt;"",IF(別紙５!$I$2="",IF(B285=別紙５!$D$2,1,""),IF(B285=別紙５!$D$2,IF(VALUE(LEFT(別紙５!$I$2,2))&gt;3,IF(VALUE(MID(C285,5,2))&gt;3,IF(VALUE(LEFT(別紙５!$I$2,2))&gt;=VALUE(MID(C285,5,2)),1,""),""),IF(VALUE(MID(C285,5,2))&gt;3,1,IF(VALUE(LEFT(別紙５!$I$2,2))&gt;=VALUE(MID(C285,5,2)),1,""))),"")),"")</f>
        <v/>
      </c>
    </row>
    <row r="286" spans="6:6" x14ac:dyDescent="0.15">
      <c r="F286" s="37" t="str">
        <f>IF(別紙５!$D$2&lt;&gt;"",IF(別紙５!$I$2="",IF(B286=別紙５!$D$2,1,""),IF(B286=別紙５!$D$2,IF(VALUE(LEFT(別紙５!$I$2,2))&gt;3,IF(VALUE(MID(C286,5,2))&gt;3,IF(VALUE(LEFT(別紙５!$I$2,2))&gt;=VALUE(MID(C286,5,2)),1,""),""),IF(VALUE(MID(C286,5,2))&gt;3,1,IF(VALUE(LEFT(別紙５!$I$2,2))&gt;=VALUE(MID(C286,5,2)),1,""))),"")),"")</f>
        <v/>
      </c>
    </row>
    <row r="287" spans="6:6" x14ac:dyDescent="0.15">
      <c r="F287" s="37" t="str">
        <f>IF(別紙５!$D$2&lt;&gt;"",IF(別紙５!$I$2="",IF(B287=別紙５!$D$2,1,""),IF(B287=別紙５!$D$2,IF(VALUE(LEFT(別紙５!$I$2,2))&gt;3,IF(VALUE(MID(C287,5,2))&gt;3,IF(VALUE(LEFT(別紙５!$I$2,2))&gt;=VALUE(MID(C287,5,2)),1,""),""),IF(VALUE(MID(C287,5,2))&gt;3,1,IF(VALUE(LEFT(別紙５!$I$2,2))&gt;=VALUE(MID(C287,5,2)),1,""))),"")),"")</f>
        <v/>
      </c>
    </row>
    <row r="288" spans="6:6" x14ac:dyDescent="0.15">
      <c r="F288" s="37" t="str">
        <f>IF(別紙５!$D$2&lt;&gt;"",IF(別紙５!$I$2="",IF(B288=別紙５!$D$2,1,""),IF(B288=別紙５!$D$2,IF(VALUE(LEFT(別紙５!$I$2,2))&gt;3,IF(VALUE(MID(C288,5,2))&gt;3,IF(VALUE(LEFT(別紙５!$I$2,2))&gt;=VALUE(MID(C288,5,2)),1,""),""),IF(VALUE(MID(C288,5,2))&gt;3,1,IF(VALUE(LEFT(別紙５!$I$2,2))&gt;=VALUE(MID(C288,5,2)),1,""))),"")),"")</f>
        <v/>
      </c>
    </row>
    <row r="289" spans="6:6" x14ac:dyDescent="0.15">
      <c r="F289" s="37" t="str">
        <f>IF(別紙５!$D$2&lt;&gt;"",IF(別紙５!$I$2="",IF(B289=別紙５!$D$2,1,""),IF(B289=別紙５!$D$2,IF(VALUE(LEFT(別紙５!$I$2,2))&gt;3,IF(VALUE(MID(C289,5,2))&gt;3,IF(VALUE(LEFT(別紙５!$I$2,2))&gt;=VALUE(MID(C289,5,2)),1,""),""),IF(VALUE(MID(C289,5,2))&gt;3,1,IF(VALUE(LEFT(別紙５!$I$2,2))&gt;=VALUE(MID(C289,5,2)),1,""))),"")),"")</f>
        <v/>
      </c>
    </row>
    <row r="290" spans="6:6" x14ac:dyDescent="0.15">
      <c r="F290" s="37" t="str">
        <f>IF(別紙５!$D$2&lt;&gt;"",IF(別紙５!$I$2="",IF(B290=別紙５!$D$2,1,""),IF(B290=別紙５!$D$2,IF(VALUE(LEFT(別紙５!$I$2,2))&gt;3,IF(VALUE(MID(C290,5,2))&gt;3,IF(VALUE(LEFT(別紙５!$I$2,2))&gt;=VALUE(MID(C290,5,2)),1,""),""),IF(VALUE(MID(C290,5,2))&gt;3,1,IF(VALUE(LEFT(別紙５!$I$2,2))&gt;=VALUE(MID(C290,5,2)),1,""))),"")),"")</f>
        <v/>
      </c>
    </row>
    <row r="291" spans="6:6" x14ac:dyDescent="0.15">
      <c r="F291" s="37" t="str">
        <f>IF(別紙５!$D$2&lt;&gt;"",IF(別紙５!$I$2="",IF(B291=別紙５!$D$2,1,""),IF(B291=別紙５!$D$2,IF(VALUE(LEFT(別紙５!$I$2,2))&gt;3,IF(VALUE(MID(C291,5,2))&gt;3,IF(VALUE(LEFT(別紙５!$I$2,2))&gt;=VALUE(MID(C291,5,2)),1,""),""),IF(VALUE(MID(C291,5,2))&gt;3,1,IF(VALUE(LEFT(別紙５!$I$2,2))&gt;=VALUE(MID(C291,5,2)),1,""))),"")),"")</f>
        <v/>
      </c>
    </row>
    <row r="292" spans="6:6" x14ac:dyDescent="0.15">
      <c r="F292" s="37" t="str">
        <f>IF(別紙５!$D$2&lt;&gt;"",IF(別紙５!$I$2="",IF(B292=別紙５!$D$2,1,""),IF(B292=別紙５!$D$2,IF(VALUE(LEFT(別紙５!$I$2,2))&gt;3,IF(VALUE(MID(C292,5,2))&gt;3,IF(VALUE(LEFT(別紙５!$I$2,2))&gt;=VALUE(MID(C292,5,2)),1,""),""),IF(VALUE(MID(C292,5,2))&gt;3,1,IF(VALUE(LEFT(別紙５!$I$2,2))&gt;=VALUE(MID(C292,5,2)),1,""))),"")),"")</f>
        <v/>
      </c>
    </row>
    <row r="293" spans="6:6" x14ac:dyDescent="0.15">
      <c r="F293" s="37" t="str">
        <f>IF(別紙５!$D$2&lt;&gt;"",IF(別紙５!$I$2="",IF(B293=別紙５!$D$2,1,""),IF(B293=別紙５!$D$2,IF(VALUE(LEFT(別紙５!$I$2,2))&gt;3,IF(VALUE(MID(C293,5,2))&gt;3,IF(VALUE(LEFT(別紙５!$I$2,2))&gt;=VALUE(MID(C293,5,2)),1,""),""),IF(VALUE(MID(C293,5,2))&gt;3,1,IF(VALUE(LEFT(別紙５!$I$2,2))&gt;=VALUE(MID(C293,5,2)),1,""))),"")),"")</f>
        <v/>
      </c>
    </row>
    <row r="294" spans="6:6" x14ac:dyDescent="0.15">
      <c r="F294" s="37" t="str">
        <f>IF(別紙５!$D$2&lt;&gt;"",IF(別紙５!$I$2="",IF(B294=別紙５!$D$2,1,""),IF(B294=別紙５!$D$2,IF(VALUE(LEFT(別紙５!$I$2,2))&gt;3,IF(VALUE(MID(C294,5,2))&gt;3,IF(VALUE(LEFT(別紙５!$I$2,2))&gt;=VALUE(MID(C294,5,2)),1,""),""),IF(VALUE(MID(C294,5,2))&gt;3,1,IF(VALUE(LEFT(別紙５!$I$2,2))&gt;=VALUE(MID(C294,5,2)),1,""))),"")),"")</f>
        <v/>
      </c>
    </row>
    <row r="295" spans="6:6" x14ac:dyDescent="0.15">
      <c r="F295" s="37" t="str">
        <f>IF(別紙５!$D$2&lt;&gt;"",IF(別紙５!$I$2="",IF(B295=別紙５!$D$2,1,""),IF(B295=別紙５!$D$2,IF(VALUE(LEFT(別紙５!$I$2,2))&gt;3,IF(VALUE(MID(C295,5,2))&gt;3,IF(VALUE(LEFT(別紙５!$I$2,2))&gt;=VALUE(MID(C295,5,2)),1,""),""),IF(VALUE(MID(C295,5,2))&gt;3,1,IF(VALUE(LEFT(別紙５!$I$2,2))&gt;=VALUE(MID(C295,5,2)),1,""))),"")),"")</f>
        <v/>
      </c>
    </row>
    <row r="296" spans="6:6" x14ac:dyDescent="0.15">
      <c r="F296" s="37" t="str">
        <f>IF(別紙５!$D$2&lt;&gt;"",IF(別紙５!$I$2="",IF(B296=別紙５!$D$2,1,""),IF(B296=別紙５!$D$2,IF(VALUE(LEFT(別紙５!$I$2,2))&gt;3,IF(VALUE(MID(C296,5,2))&gt;3,IF(VALUE(LEFT(別紙５!$I$2,2))&gt;=VALUE(MID(C296,5,2)),1,""),""),IF(VALUE(MID(C296,5,2))&gt;3,1,IF(VALUE(LEFT(別紙５!$I$2,2))&gt;=VALUE(MID(C296,5,2)),1,""))),"")),"")</f>
        <v/>
      </c>
    </row>
    <row r="297" spans="6:6" x14ac:dyDescent="0.15">
      <c r="F297" s="37" t="str">
        <f>IF(別紙５!$D$2&lt;&gt;"",IF(別紙５!$I$2="",IF(B297=別紙５!$D$2,1,""),IF(B297=別紙５!$D$2,IF(VALUE(LEFT(別紙５!$I$2,2))&gt;3,IF(VALUE(MID(C297,5,2))&gt;3,IF(VALUE(LEFT(別紙５!$I$2,2))&gt;=VALUE(MID(C297,5,2)),1,""),""),IF(VALUE(MID(C297,5,2))&gt;3,1,IF(VALUE(LEFT(別紙５!$I$2,2))&gt;=VALUE(MID(C297,5,2)),1,""))),"")),"")</f>
        <v/>
      </c>
    </row>
    <row r="298" spans="6:6" x14ac:dyDescent="0.15">
      <c r="F298" s="37" t="str">
        <f>IF(別紙５!$D$2&lt;&gt;"",IF(別紙５!$I$2="",IF(B298=別紙５!$D$2,1,""),IF(B298=別紙５!$D$2,IF(VALUE(LEFT(別紙５!$I$2,2))&gt;3,IF(VALUE(MID(C298,5,2))&gt;3,IF(VALUE(LEFT(別紙５!$I$2,2))&gt;=VALUE(MID(C298,5,2)),1,""),""),IF(VALUE(MID(C298,5,2))&gt;3,1,IF(VALUE(LEFT(別紙５!$I$2,2))&gt;=VALUE(MID(C298,5,2)),1,""))),"")),"")</f>
        <v/>
      </c>
    </row>
    <row r="299" spans="6:6" x14ac:dyDescent="0.15">
      <c r="F299" s="37" t="str">
        <f>IF(別紙５!$D$2&lt;&gt;"",IF(別紙５!$I$2="",IF(B299=別紙５!$D$2,1,""),IF(B299=別紙５!$D$2,IF(VALUE(LEFT(別紙５!$I$2,2))&gt;3,IF(VALUE(MID(C299,5,2))&gt;3,IF(VALUE(LEFT(別紙５!$I$2,2))&gt;=VALUE(MID(C299,5,2)),1,""),""),IF(VALUE(MID(C299,5,2))&gt;3,1,IF(VALUE(LEFT(別紙５!$I$2,2))&gt;=VALUE(MID(C299,5,2)),1,""))),"")),"")</f>
        <v/>
      </c>
    </row>
    <row r="300" spans="6:6" x14ac:dyDescent="0.15">
      <c r="F300" s="37" t="str">
        <f>IF(別紙５!$D$2&lt;&gt;"",IF(別紙５!$I$2="",IF(B300=別紙５!$D$2,1,""),IF(B300=別紙５!$D$2,IF(VALUE(LEFT(別紙５!$I$2,2))&gt;3,IF(VALUE(MID(C300,5,2))&gt;3,IF(VALUE(LEFT(別紙５!$I$2,2))&gt;=VALUE(MID(C300,5,2)),1,""),""),IF(VALUE(MID(C300,5,2))&gt;3,1,IF(VALUE(LEFT(別紙５!$I$2,2))&gt;=VALUE(MID(C300,5,2)),1,""))),"")),"")</f>
        <v/>
      </c>
    </row>
    <row r="301" spans="6:6" x14ac:dyDescent="0.15">
      <c r="F301" s="37" t="str">
        <f>IF(別紙５!$D$2&lt;&gt;"",IF(別紙５!$I$2="",IF(B301=別紙５!$D$2,1,""),IF(B301=別紙５!$D$2,IF(VALUE(LEFT(別紙５!$I$2,2))&gt;3,IF(VALUE(MID(C301,5,2))&gt;3,IF(VALUE(LEFT(別紙５!$I$2,2))&gt;=VALUE(MID(C301,5,2)),1,""),""),IF(VALUE(MID(C301,5,2))&gt;3,1,IF(VALUE(LEFT(別紙５!$I$2,2))&gt;=VALUE(MID(C301,5,2)),1,""))),"")),"")</f>
        <v/>
      </c>
    </row>
    <row r="302" spans="6:6" x14ac:dyDescent="0.15">
      <c r="F302" s="37" t="str">
        <f>IF(別紙５!$D$2&lt;&gt;"",IF(別紙５!$I$2="",IF(B302=別紙５!$D$2,1,""),IF(B302=別紙５!$D$2,IF(VALUE(LEFT(別紙５!$I$2,2))&gt;3,IF(VALUE(MID(C302,5,2))&gt;3,IF(VALUE(LEFT(別紙５!$I$2,2))&gt;=VALUE(MID(C302,5,2)),1,""),""),IF(VALUE(MID(C302,5,2))&gt;3,1,IF(VALUE(LEFT(別紙５!$I$2,2))&gt;=VALUE(MID(C302,5,2)),1,""))),"")),"")</f>
        <v/>
      </c>
    </row>
    <row r="303" spans="6:6" x14ac:dyDescent="0.15">
      <c r="F303" s="37" t="str">
        <f>IF(別紙５!$D$2&lt;&gt;"",IF(別紙５!$I$2="",IF(B303=別紙５!$D$2,1,""),IF(B303=別紙５!$D$2,IF(VALUE(LEFT(別紙５!$I$2,2))&gt;3,IF(VALUE(MID(C303,5,2))&gt;3,IF(VALUE(LEFT(別紙５!$I$2,2))&gt;=VALUE(MID(C303,5,2)),1,""),""),IF(VALUE(MID(C303,5,2))&gt;3,1,IF(VALUE(LEFT(別紙５!$I$2,2))&gt;=VALUE(MID(C303,5,2)),1,""))),"")),"")</f>
        <v/>
      </c>
    </row>
    <row r="304" spans="6:6" x14ac:dyDescent="0.15">
      <c r="F304" s="37" t="str">
        <f>IF(別紙５!$D$2&lt;&gt;"",IF(別紙５!$I$2="",IF(B304=別紙５!$D$2,1,""),IF(B304=別紙５!$D$2,IF(VALUE(LEFT(別紙５!$I$2,2))&gt;3,IF(VALUE(MID(C304,5,2))&gt;3,IF(VALUE(LEFT(別紙５!$I$2,2))&gt;=VALUE(MID(C304,5,2)),1,""),""),IF(VALUE(MID(C304,5,2))&gt;3,1,IF(VALUE(LEFT(別紙５!$I$2,2))&gt;=VALUE(MID(C304,5,2)),1,""))),"")),"")</f>
        <v/>
      </c>
    </row>
    <row r="305" spans="6:6" x14ac:dyDescent="0.15">
      <c r="F305" s="37" t="str">
        <f>IF(別紙５!$D$2&lt;&gt;"",IF(別紙５!$I$2="",IF(B305=別紙５!$D$2,1,""),IF(B305=別紙５!$D$2,IF(VALUE(LEFT(別紙５!$I$2,2))&gt;3,IF(VALUE(MID(C305,5,2))&gt;3,IF(VALUE(LEFT(別紙５!$I$2,2))&gt;=VALUE(MID(C305,5,2)),1,""),""),IF(VALUE(MID(C305,5,2))&gt;3,1,IF(VALUE(LEFT(別紙５!$I$2,2))&gt;=VALUE(MID(C305,5,2)),1,""))),"")),"")</f>
        <v/>
      </c>
    </row>
    <row r="306" spans="6:6" x14ac:dyDescent="0.15">
      <c r="F306" s="37" t="str">
        <f>IF(別紙５!$D$2&lt;&gt;"",IF(別紙５!$I$2="",IF(B306=別紙５!$D$2,1,""),IF(B306=別紙５!$D$2,IF(VALUE(LEFT(別紙５!$I$2,2))&gt;3,IF(VALUE(MID(C306,5,2))&gt;3,IF(VALUE(LEFT(別紙５!$I$2,2))&gt;=VALUE(MID(C306,5,2)),1,""),""),IF(VALUE(MID(C306,5,2))&gt;3,1,IF(VALUE(LEFT(別紙５!$I$2,2))&gt;=VALUE(MID(C306,5,2)),1,""))),"")),"")</f>
        <v/>
      </c>
    </row>
    <row r="307" spans="6:6" x14ac:dyDescent="0.15">
      <c r="F307" s="37" t="str">
        <f>IF(別紙５!$D$2&lt;&gt;"",IF(別紙５!$I$2="",IF(B307=別紙５!$D$2,1,""),IF(B307=別紙５!$D$2,IF(VALUE(LEFT(別紙５!$I$2,2))&gt;3,IF(VALUE(MID(C307,5,2))&gt;3,IF(VALUE(LEFT(別紙５!$I$2,2))&gt;=VALUE(MID(C307,5,2)),1,""),""),IF(VALUE(MID(C307,5,2))&gt;3,1,IF(VALUE(LEFT(別紙５!$I$2,2))&gt;=VALUE(MID(C307,5,2)),1,""))),"")),"")</f>
        <v/>
      </c>
    </row>
    <row r="308" spans="6:6" x14ac:dyDescent="0.15">
      <c r="F308" s="37" t="str">
        <f>IF(別紙５!$D$2&lt;&gt;"",IF(別紙５!$I$2="",IF(B308=別紙５!$D$2,1,""),IF(B308=別紙５!$D$2,IF(VALUE(LEFT(別紙５!$I$2,2))&gt;3,IF(VALUE(MID(C308,5,2))&gt;3,IF(VALUE(LEFT(別紙５!$I$2,2))&gt;=VALUE(MID(C308,5,2)),1,""),""),IF(VALUE(MID(C308,5,2))&gt;3,1,IF(VALUE(LEFT(別紙５!$I$2,2))&gt;=VALUE(MID(C308,5,2)),1,""))),"")),"")</f>
        <v/>
      </c>
    </row>
    <row r="309" spans="6:6" x14ac:dyDescent="0.15">
      <c r="F309" s="37" t="str">
        <f>IF(別紙５!$D$2&lt;&gt;"",IF(別紙５!$I$2="",IF(B309=別紙５!$D$2,1,""),IF(B309=別紙５!$D$2,IF(VALUE(LEFT(別紙５!$I$2,2))&gt;3,IF(VALUE(MID(C309,5,2))&gt;3,IF(VALUE(LEFT(別紙５!$I$2,2))&gt;=VALUE(MID(C309,5,2)),1,""),""),IF(VALUE(MID(C309,5,2))&gt;3,1,IF(VALUE(LEFT(別紙５!$I$2,2))&gt;=VALUE(MID(C309,5,2)),1,""))),"")),"")</f>
        <v/>
      </c>
    </row>
    <row r="310" spans="6:6" x14ac:dyDescent="0.15">
      <c r="F310" s="37" t="str">
        <f>IF(別紙５!$D$2&lt;&gt;"",IF(別紙５!$I$2="",IF(B310=別紙５!$D$2,1,""),IF(B310=別紙５!$D$2,IF(VALUE(LEFT(別紙５!$I$2,2))&gt;3,IF(VALUE(MID(C310,5,2))&gt;3,IF(VALUE(LEFT(別紙５!$I$2,2))&gt;=VALUE(MID(C310,5,2)),1,""),""),IF(VALUE(MID(C310,5,2))&gt;3,1,IF(VALUE(LEFT(別紙５!$I$2,2))&gt;=VALUE(MID(C310,5,2)),1,""))),"")),"")</f>
        <v/>
      </c>
    </row>
    <row r="311" spans="6:6" x14ac:dyDescent="0.15">
      <c r="F311" s="37" t="str">
        <f>IF(別紙５!$D$2&lt;&gt;"",IF(別紙５!$I$2="",IF(B311=別紙５!$D$2,1,""),IF(B311=別紙５!$D$2,IF(VALUE(LEFT(別紙５!$I$2,2))&gt;3,IF(VALUE(MID(C311,5,2))&gt;3,IF(VALUE(LEFT(別紙５!$I$2,2))&gt;=VALUE(MID(C311,5,2)),1,""),""),IF(VALUE(MID(C311,5,2))&gt;3,1,IF(VALUE(LEFT(別紙５!$I$2,2))&gt;=VALUE(MID(C311,5,2)),1,""))),"")),"")</f>
        <v/>
      </c>
    </row>
    <row r="312" spans="6:6" x14ac:dyDescent="0.15">
      <c r="F312" s="37" t="str">
        <f>IF(別紙５!$D$2&lt;&gt;"",IF(別紙５!$I$2="",IF(B312=別紙５!$D$2,1,""),IF(B312=別紙５!$D$2,IF(VALUE(LEFT(別紙５!$I$2,2))&gt;3,IF(VALUE(MID(C312,5,2))&gt;3,IF(VALUE(LEFT(別紙５!$I$2,2))&gt;=VALUE(MID(C312,5,2)),1,""),""),IF(VALUE(MID(C312,5,2))&gt;3,1,IF(VALUE(LEFT(別紙５!$I$2,2))&gt;=VALUE(MID(C312,5,2)),1,""))),"")),"")</f>
        <v/>
      </c>
    </row>
    <row r="313" spans="6:6" x14ac:dyDescent="0.15">
      <c r="F313" s="37" t="str">
        <f>IF(別紙５!$D$2&lt;&gt;"",IF(別紙５!$I$2="",IF(B313=別紙５!$D$2,1,""),IF(B313=別紙５!$D$2,IF(VALUE(LEFT(別紙５!$I$2,2))&gt;3,IF(VALUE(MID(C313,5,2))&gt;3,IF(VALUE(LEFT(別紙５!$I$2,2))&gt;=VALUE(MID(C313,5,2)),1,""),""),IF(VALUE(MID(C313,5,2))&gt;3,1,IF(VALUE(LEFT(別紙５!$I$2,2))&gt;=VALUE(MID(C313,5,2)),1,""))),"")),"")</f>
        <v/>
      </c>
    </row>
    <row r="314" spans="6:6" x14ac:dyDescent="0.15">
      <c r="F314" s="37" t="str">
        <f>IF(別紙５!$D$2&lt;&gt;"",IF(別紙５!$I$2="",IF(B314=別紙５!$D$2,1,""),IF(B314=別紙５!$D$2,IF(VALUE(LEFT(別紙５!$I$2,2))&gt;3,IF(VALUE(MID(C314,5,2))&gt;3,IF(VALUE(LEFT(別紙５!$I$2,2))&gt;=VALUE(MID(C314,5,2)),1,""),""),IF(VALUE(MID(C314,5,2))&gt;3,1,IF(VALUE(LEFT(別紙５!$I$2,2))&gt;=VALUE(MID(C314,5,2)),1,""))),"")),"")</f>
        <v/>
      </c>
    </row>
    <row r="315" spans="6:6" x14ac:dyDescent="0.15">
      <c r="F315" s="37" t="str">
        <f>IF(別紙５!$D$2&lt;&gt;"",IF(別紙５!$I$2="",IF(B315=別紙５!$D$2,1,""),IF(B315=別紙５!$D$2,IF(VALUE(LEFT(別紙５!$I$2,2))&gt;3,IF(VALUE(MID(C315,5,2))&gt;3,IF(VALUE(LEFT(別紙５!$I$2,2))&gt;=VALUE(MID(C315,5,2)),1,""),""),IF(VALUE(MID(C315,5,2))&gt;3,1,IF(VALUE(LEFT(別紙５!$I$2,2))&gt;=VALUE(MID(C315,5,2)),1,""))),"")),"")</f>
        <v/>
      </c>
    </row>
    <row r="316" spans="6:6" x14ac:dyDescent="0.15">
      <c r="F316" s="37" t="str">
        <f>IF(別紙５!$D$2&lt;&gt;"",IF(別紙５!$I$2="",IF(B316=別紙５!$D$2,1,""),IF(B316=別紙５!$D$2,IF(VALUE(LEFT(別紙５!$I$2,2))&gt;3,IF(VALUE(MID(C316,5,2))&gt;3,IF(VALUE(LEFT(別紙５!$I$2,2))&gt;=VALUE(MID(C316,5,2)),1,""),""),IF(VALUE(MID(C316,5,2))&gt;3,1,IF(VALUE(LEFT(別紙５!$I$2,2))&gt;=VALUE(MID(C316,5,2)),1,""))),"")),"")</f>
        <v/>
      </c>
    </row>
    <row r="317" spans="6:6" x14ac:dyDescent="0.15">
      <c r="F317" s="37" t="str">
        <f>IF(別紙５!$D$2&lt;&gt;"",IF(別紙５!$I$2="",IF(B317=別紙５!$D$2,1,""),IF(B317=別紙５!$D$2,IF(VALUE(LEFT(別紙５!$I$2,2))&gt;3,IF(VALUE(MID(C317,5,2))&gt;3,IF(VALUE(LEFT(別紙５!$I$2,2))&gt;=VALUE(MID(C317,5,2)),1,""),""),IF(VALUE(MID(C317,5,2))&gt;3,1,IF(VALUE(LEFT(別紙５!$I$2,2))&gt;=VALUE(MID(C317,5,2)),1,""))),"")),"")</f>
        <v/>
      </c>
    </row>
    <row r="318" spans="6:6" x14ac:dyDescent="0.15">
      <c r="F318" s="37" t="str">
        <f>IF(別紙５!$D$2&lt;&gt;"",IF(別紙５!$I$2="",IF(B318=別紙５!$D$2,1,""),IF(B318=別紙５!$D$2,IF(VALUE(LEFT(別紙５!$I$2,2))&gt;3,IF(VALUE(MID(C318,5,2))&gt;3,IF(VALUE(LEFT(別紙５!$I$2,2))&gt;=VALUE(MID(C318,5,2)),1,""),""),IF(VALUE(MID(C318,5,2))&gt;3,1,IF(VALUE(LEFT(別紙５!$I$2,2))&gt;=VALUE(MID(C318,5,2)),1,""))),"")),"")</f>
        <v/>
      </c>
    </row>
    <row r="319" spans="6:6" x14ac:dyDescent="0.15">
      <c r="F319" s="37" t="str">
        <f>IF(別紙５!$D$2&lt;&gt;"",IF(別紙５!$I$2="",IF(B319=別紙５!$D$2,1,""),IF(B319=別紙５!$D$2,IF(VALUE(LEFT(別紙５!$I$2,2))&gt;3,IF(VALUE(MID(C319,5,2))&gt;3,IF(VALUE(LEFT(別紙５!$I$2,2))&gt;=VALUE(MID(C319,5,2)),1,""),""),IF(VALUE(MID(C319,5,2))&gt;3,1,IF(VALUE(LEFT(別紙５!$I$2,2))&gt;=VALUE(MID(C319,5,2)),1,""))),"")),"")</f>
        <v/>
      </c>
    </row>
    <row r="320" spans="6:6" x14ac:dyDescent="0.15">
      <c r="F320" s="37" t="str">
        <f>IF(別紙５!$D$2&lt;&gt;"",IF(別紙５!$I$2="",IF(B320=別紙５!$D$2,1,""),IF(B320=別紙５!$D$2,IF(VALUE(LEFT(別紙５!$I$2,2))&gt;3,IF(VALUE(MID(C320,5,2))&gt;3,IF(VALUE(LEFT(別紙５!$I$2,2))&gt;=VALUE(MID(C320,5,2)),1,""),""),IF(VALUE(MID(C320,5,2))&gt;3,1,IF(VALUE(LEFT(別紙５!$I$2,2))&gt;=VALUE(MID(C320,5,2)),1,""))),"")),"")</f>
        <v/>
      </c>
    </row>
    <row r="321" spans="6:6" x14ac:dyDescent="0.15">
      <c r="F321" s="37" t="str">
        <f>IF(別紙５!$D$2&lt;&gt;"",IF(別紙５!$I$2="",IF(B321=別紙５!$D$2,1,""),IF(B321=別紙５!$D$2,IF(VALUE(LEFT(別紙５!$I$2,2))&gt;3,IF(VALUE(MID(C321,5,2))&gt;3,IF(VALUE(LEFT(別紙５!$I$2,2))&gt;=VALUE(MID(C321,5,2)),1,""),""),IF(VALUE(MID(C321,5,2))&gt;3,1,IF(VALUE(LEFT(別紙５!$I$2,2))&gt;=VALUE(MID(C321,5,2)),1,""))),"")),"")</f>
        <v/>
      </c>
    </row>
    <row r="322" spans="6:6" x14ac:dyDescent="0.15">
      <c r="F322" s="37" t="str">
        <f>IF(別紙５!$D$2&lt;&gt;"",IF(別紙５!$I$2="",IF(B322=別紙５!$D$2,1,""),IF(B322=別紙５!$D$2,IF(VALUE(LEFT(別紙５!$I$2,2))&gt;3,IF(VALUE(MID(C322,5,2))&gt;3,IF(VALUE(LEFT(別紙５!$I$2,2))&gt;=VALUE(MID(C322,5,2)),1,""),""),IF(VALUE(MID(C322,5,2))&gt;3,1,IF(VALUE(LEFT(別紙５!$I$2,2))&gt;=VALUE(MID(C322,5,2)),1,""))),"")),"")</f>
        <v/>
      </c>
    </row>
    <row r="323" spans="6:6" x14ac:dyDescent="0.15">
      <c r="F323" s="37" t="str">
        <f>IF(別紙５!$D$2&lt;&gt;"",IF(別紙５!$I$2="",IF(B323=別紙５!$D$2,1,""),IF(B323=別紙５!$D$2,IF(VALUE(LEFT(別紙５!$I$2,2))&gt;3,IF(VALUE(MID(C323,5,2))&gt;3,IF(VALUE(LEFT(別紙５!$I$2,2))&gt;=VALUE(MID(C323,5,2)),1,""),""),IF(VALUE(MID(C323,5,2))&gt;3,1,IF(VALUE(LEFT(別紙５!$I$2,2))&gt;=VALUE(MID(C323,5,2)),1,""))),"")),"")</f>
        <v/>
      </c>
    </row>
    <row r="324" spans="6:6" x14ac:dyDescent="0.15">
      <c r="F324" s="37" t="str">
        <f>IF(別紙５!$D$2&lt;&gt;"",IF(別紙５!$I$2="",IF(B324=別紙５!$D$2,1,""),IF(B324=別紙５!$D$2,IF(VALUE(LEFT(別紙５!$I$2,2))&gt;3,IF(VALUE(MID(C324,5,2))&gt;3,IF(VALUE(LEFT(別紙５!$I$2,2))&gt;=VALUE(MID(C324,5,2)),1,""),""),IF(VALUE(MID(C324,5,2))&gt;3,1,IF(VALUE(LEFT(別紙５!$I$2,2))&gt;=VALUE(MID(C324,5,2)),1,""))),"")),"")</f>
        <v/>
      </c>
    </row>
    <row r="325" spans="6:6" x14ac:dyDescent="0.15">
      <c r="F325" s="37" t="str">
        <f>IF(別紙５!$D$2&lt;&gt;"",IF(別紙５!$I$2="",IF(B325=別紙５!$D$2,1,""),IF(B325=別紙５!$D$2,IF(VALUE(LEFT(別紙５!$I$2,2))&gt;3,IF(VALUE(MID(C325,5,2))&gt;3,IF(VALUE(LEFT(別紙５!$I$2,2))&gt;=VALUE(MID(C325,5,2)),1,""),""),IF(VALUE(MID(C325,5,2))&gt;3,1,IF(VALUE(LEFT(別紙５!$I$2,2))&gt;=VALUE(MID(C325,5,2)),1,""))),"")),"")</f>
        <v/>
      </c>
    </row>
    <row r="326" spans="6:6" x14ac:dyDescent="0.15">
      <c r="F326" s="37" t="str">
        <f>IF(別紙５!$D$2&lt;&gt;"",IF(別紙５!$I$2="",IF(B326=別紙５!$D$2,1,""),IF(B326=別紙５!$D$2,IF(VALUE(LEFT(別紙５!$I$2,2))&gt;3,IF(VALUE(MID(C326,5,2))&gt;3,IF(VALUE(LEFT(別紙５!$I$2,2))&gt;=VALUE(MID(C326,5,2)),1,""),""),IF(VALUE(MID(C326,5,2))&gt;3,1,IF(VALUE(LEFT(別紙５!$I$2,2))&gt;=VALUE(MID(C326,5,2)),1,""))),"")),"")</f>
        <v/>
      </c>
    </row>
    <row r="327" spans="6:6" x14ac:dyDescent="0.15">
      <c r="F327" s="37" t="str">
        <f>IF(別紙５!$D$2&lt;&gt;"",IF(別紙５!$I$2="",IF(B327=別紙５!$D$2,1,""),IF(B327=別紙５!$D$2,IF(VALUE(LEFT(別紙５!$I$2,2))&gt;3,IF(VALUE(MID(C327,5,2))&gt;3,IF(VALUE(LEFT(別紙５!$I$2,2))&gt;=VALUE(MID(C327,5,2)),1,""),""),IF(VALUE(MID(C327,5,2))&gt;3,1,IF(VALUE(LEFT(別紙５!$I$2,2))&gt;=VALUE(MID(C327,5,2)),1,""))),"")),"")</f>
        <v/>
      </c>
    </row>
    <row r="328" spans="6:6" x14ac:dyDescent="0.15">
      <c r="F328" s="37" t="str">
        <f>IF(別紙５!$D$2&lt;&gt;"",IF(別紙５!$I$2="",IF(B328=別紙５!$D$2,1,""),IF(B328=別紙５!$D$2,IF(VALUE(LEFT(別紙５!$I$2,2))&gt;3,IF(VALUE(MID(C328,5,2))&gt;3,IF(VALUE(LEFT(別紙５!$I$2,2))&gt;=VALUE(MID(C328,5,2)),1,""),""),IF(VALUE(MID(C328,5,2))&gt;3,1,IF(VALUE(LEFT(別紙５!$I$2,2))&gt;=VALUE(MID(C328,5,2)),1,""))),"")),"")</f>
        <v/>
      </c>
    </row>
    <row r="329" spans="6:6" x14ac:dyDescent="0.15">
      <c r="F329" s="37" t="str">
        <f>IF(別紙５!$D$2&lt;&gt;"",IF(別紙５!$I$2="",IF(B329=別紙５!$D$2,1,""),IF(B329=別紙５!$D$2,IF(VALUE(LEFT(別紙５!$I$2,2))&gt;3,IF(VALUE(MID(C329,5,2))&gt;3,IF(VALUE(LEFT(別紙５!$I$2,2))&gt;=VALUE(MID(C329,5,2)),1,""),""),IF(VALUE(MID(C329,5,2))&gt;3,1,IF(VALUE(LEFT(別紙５!$I$2,2))&gt;=VALUE(MID(C329,5,2)),1,""))),"")),"")</f>
        <v/>
      </c>
    </row>
    <row r="330" spans="6:6" x14ac:dyDescent="0.15">
      <c r="F330" s="37" t="str">
        <f>IF(別紙５!$D$2&lt;&gt;"",IF(別紙５!$I$2="",IF(B330=別紙５!$D$2,1,""),IF(B330=別紙５!$D$2,IF(VALUE(LEFT(別紙５!$I$2,2))&gt;3,IF(VALUE(MID(C330,5,2))&gt;3,IF(VALUE(LEFT(別紙５!$I$2,2))&gt;=VALUE(MID(C330,5,2)),1,""),""),IF(VALUE(MID(C330,5,2))&gt;3,1,IF(VALUE(LEFT(別紙５!$I$2,2))&gt;=VALUE(MID(C330,5,2)),1,""))),"")),"")</f>
        <v/>
      </c>
    </row>
    <row r="331" spans="6:6" x14ac:dyDescent="0.15">
      <c r="F331" s="37" t="str">
        <f>IF(別紙５!$D$2&lt;&gt;"",IF(別紙５!$I$2="",IF(B331=別紙５!$D$2,1,""),IF(B331=別紙５!$D$2,IF(VALUE(LEFT(別紙５!$I$2,2))&gt;3,IF(VALUE(MID(C331,5,2))&gt;3,IF(VALUE(LEFT(別紙５!$I$2,2))&gt;=VALUE(MID(C331,5,2)),1,""),""),IF(VALUE(MID(C331,5,2))&gt;3,1,IF(VALUE(LEFT(別紙５!$I$2,2))&gt;=VALUE(MID(C331,5,2)),1,""))),"")),"")</f>
        <v/>
      </c>
    </row>
    <row r="332" spans="6:6" x14ac:dyDescent="0.15">
      <c r="F332" s="37" t="str">
        <f>IF(別紙５!$D$2&lt;&gt;"",IF(別紙５!$I$2="",IF(B332=別紙５!$D$2,1,""),IF(B332=別紙５!$D$2,IF(VALUE(LEFT(別紙５!$I$2,2))&gt;3,IF(VALUE(MID(C332,5,2))&gt;3,IF(VALUE(LEFT(別紙５!$I$2,2))&gt;=VALUE(MID(C332,5,2)),1,""),""),IF(VALUE(MID(C332,5,2))&gt;3,1,IF(VALUE(LEFT(別紙５!$I$2,2))&gt;=VALUE(MID(C332,5,2)),1,""))),"")),"")</f>
        <v/>
      </c>
    </row>
    <row r="333" spans="6:6" x14ac:dyDescent="0.15">
      <c r="F333" s="37" t="str">
        <f>IF(別紙５!$D$2&lt;&gt;"",IF(別紙５!$I$2="",IF(B333=別紙５!$D$2,1,""),IF(B333=別紙５!$D$2,IF(VALUE(LEFT(別紙５!$I$2,2))&gt;3,IF(VALUE(MID(C333,5,2))&gt;3,IF(VALUE(LEFT(別紙５!$I$2,2))&gt;=VALUE(MID(C333,5,2)),1,""),""),IF(VALUE(MID(C333,5,2))&gt;3,1,IF(VALUE(LEFT(別紙５!$I$2,2))&gt;=VALUE(MID(C333,5,2)),1,""))),"")),"")</f>
        <v/>
      </c>
    </row>
    <row r="334" spans="6:6" x14ac:dyDescent="0.15">
      <c r="F334" s="37" t="str">
        <f>IF(別紙５!$D$2&lt;&gt;"",IF(別紙５!$I$2="",IF(B334=別紙５!$D$2,1,""),IF(B334=別紙５!$D$2,IF(VALUE(LEFT(別紙５!$I$2,2))&gt;3,IF(VALUE(MID(C334,5,2))&gt;3,IF(VALUE(LEFT(別紙５!$I$2,2))&gt;=VALUE(MID(C334,5,2)),1,""),""),IF(VALUE(MID(C334,5,2))&gt;3,1,IF(VALUE(LEFT(別紙５!$I$2,2))&gt;=VALUE(MID(C334,5,2)),1,""))),"")),"")</f>
        <v/>
      </c>
    </row>
    <row r="335" spans="6:6" x14ac:dyDescent="0.15">
      <c r="F335" s="37" t="str">
        <f>IF(別紙５!$D$2&lt;&gt;"",IF(別紙５!$I$2="",IF(B335=別紙５!$D$2,1,""),IF(B335=別紙５!$D$2,IF(VALUE(LEFT(別紙５!$I$2,2))&gt;3,IF(VALUE(MID(C335,5,2))&gt;3,IF(VALUE(LEFT(別紙５!$I$2,2))&gt;=VALUE(MID(C335,5,2)),1,""),""),IF(VALUE(MID(C335,5,2))&gt;3,1,IF(VALUE(LEFT(別紙５!$I$2,2))&gt;=VALUE(MID(C335,5,2)),1,""))),"")),"")</f>
        <v/>
      </c>
    </row>
    <row r="336" spans="6:6" x14ac:dyDescent="0.15">
      <c r="F336" s="37" t="str">
        <f>IF(別紙５!$D$2&lt;&gt;"",IF(別紙５!$I$2="",IF(B336=別紙５!$D$2,1,""),IF(B336=別紙５!$D$2,IF(VALUE(LEFT(別紙５!$I$2,2))&gt;3,IF(VALUE(MID(C336,5,2))&gt;3,IF(VALUE(LEFT(別紙５!$I$2,2))&gt;=VALUE(MID(C336,5,2)),1,""),""),IF(VALUE(MID(C336,5,2))&gt;3,1,IF(VALUE(LEFT(別紙５!$I$2,2))&gt;=VALUE(MID(C336,5,2)),1,""))),"")),"")</f>
        <v/>
      </c>
    </row>
    <row r="337" spans="6:6" x14ac:dyDescent="0.15">
      <c r="F337" s="37" t="str">
        <f>IF(別紙５!$D$2&lt;&gt;"",IF(別紙５!$I$2="",IF(B337=別紙５!$D$2,1,""),IF(B337=別紙５!$D$2,IF(VALUE(LEFT(別紙５!$I$2,2))&gt;3,IF(VALUE(MID(C337,5,2))&gt;3,IF(VALUE(LEFT(別紙５!$I$2,2))&gt;=VALUE(MID(C337,5,2)),1,""),""),IF(VALUE(MID(C337,5,2))&gt;3,1,IF(VALUE(LEFT(別紙５!$I$2,2))&gt;=VALUE(MID(C337,5,2)),1,""))),"")),"")</f>
        <v/>
      </c>
    </row>
    <row r="338" spans="6:6" x14ac:dyDescent="0.15">
      <c r="F338" s="37" t="str">
        <f>IF(別紙５!$D$2&lt;&gt;"",IF(別紙５!$I$2="",IF(B338=別紙５!$D$2,1,""),IF(B338=別紙５!$D$2,IF(VALUE(LEFT(別紙５!$I$2,2))&gt;3,IF(VALUE(MID(C338,5,2))&gt;3,IF(VALUE(LEFT(別紙５!$I$2,2))&gt;=VALUE(MID(C338,5,2)),1,""),""),IF(VALUE(MID(C338,5,2))&gt;3,1,IF(VALUE(LEFT(別紙５!$I$2,2))&gt;=VALUE(MID(C338,5,2)),1,""))),"")),"")</f>
        <v/>
      </c>
    </row>
    <row r="339" spans="6:6" x14ac:dyDescent="0.15">
      <c r="F339" s="37" t="str">
        <f>IF(別紙５!$D$2&lt;&gt;"",IF(別紙５!$I$2="",IF(B339=別紙５!$D$2,1,""),IF(B339=別紙５!$D$2,IF(VALUE(LEFT(別紙５!$I$2,2))&gt;3,IF(VALUE(MID(C339,5,2))&gt;3,IF(VALUE(LEFT(別紙５!$I$2,2))&gt;=VALUE(MID(C339,5,2)),1,""),""),IF(VALUE(MID(C339,5,2))&gt;3,1,IF(VALUE(LEFT(別紙５!$I$2,2))&gt;=VALUE(MID(C339,5,2)),1,""))),"")),"")</f>
        <v/>
      </c>
    </row>
    <row r="340" spans="6:6" x14ac:dyDescent="0.15">
      <c r="F340" s="37" t="str">
        <f>IF(別紙５!$D$2&lt;&gt;"",IF(別紙５!$I$2="",IF(B340=別紙５!$D$2,1,""),IF(B340=別紙５!$D$2,IF(VALUE(LEFT(別紙５!$I$2,2))&gt;3,IF(VALUE(MID(C340,5,2))&gt;3,IF(VALUE(LEFT(別紙５!$I$2,2))&gt;=VALUE(MID(C340,5,2)),1,""),""),IF(VALUE(MID(C340,5,2))&gt;3,1,IF(VALUE(LEFT(別紙５!$I$2,2))&gt;=VALUE(MID(C340,5,2)),1,""))),"")),"")</f>
        <v/>
      </c>
    </row>
    <row r="341" spans="6:6" x14ac:dyDescent="0.15">
      <c r="F341" s="37" t="str">
        <f>IF(別紙５!$D$2&lt;&gt;"",IF(別紙５!$I$2="",IF(B341=別紙５!$D$2,1,""),IF(B341=別紙５!$D$2,IF(VALUE(LEFT(別紙５!$I$2,2))&gt;3,IF(VALUE(MID(C341,5,2))&gt;3,IF(VALUE(LEFT(別紙５!$I$2,2))&gt;=VALUE(MID(C341,5,2)),1,""),""),IF(VALUE(MID(C341,5,2))&gt;3,1,IF(VALUE(LEFT(別紙５!$I$2,2))&gt;=VALUE(MID(C341,5,2)),1,""))),"")),"")</f>
        <v/>
      </c>
    </row>
    <row r="342" spans="6:6" x14ac:dyDescent="0.15">
      <c r="F342" s="37" t="str">
        <f>IF(別紙５!$D$2&lt;&gt;"",IF(別紙５!$I$2="",IF(B342=別紙５!$D$2,1,""),IF(B342=別紙５!$D$2,IF(VALUE(LEFT(別紙５!$I$2,2))&gt;3,IF(VALUE(MID(C342,5,2))&gt;3,IF(VALUE(LEFT(別紙５!$I$2,2))&gt;=VALUE(MID(C342,5,2)),1,""),""),IF(VALUE(MID(C342,5,2))&gt;3,1,IF(VALUE(LEFT(別紙５!$I$2,2))&gt;=VALUE(MID(C342,5,2)),1,""))),"")),"")</f>
        <v/>
      </c>
    </row>
    <row r="343" spans="6:6" x14ac:dyDescent="0.15">
      <c r="F343" s="37" t="str">
        <f>IF(別紙５!$D$2&lt;&gt;"",IF(別紙５!$I$2="",IF(B343=別紙５!$D$2,1,""),IF(B343=別紙５!$D$2,IF(VALUE(LEFT(別紙５!$I$2,2))&gt;3,IF(VALUE(MID(C343,5,2))&gt;3,IF(VALUE(LEFT(別紙５!$I$2,2))&gt;=VALUE(MID(C343,5,2)),1,""),""),IF(VALUE(MID(C343,5,2))&gt;3,1,IF(VALUE(LEFT(別紙５!$I$2,2))&gt;=VALUE(MID(C343,5,2)),1,""))),"")),"")</f>
        <v/>
      </c>
    </row>
    <row r="344" spans="6:6" x14ac:dyDescent="0.15">
      <c r="F344" s="37" t="str">
        <f>IF(別紙５!$D$2&lt;&gt;"",IF(別紙５!$I$2="",IF(B344=別紙５!$D$2,1,""),IF(B344=別紙５!$D$2,IF(VALUE(LEFT(別紙５!$I$2,2))&gt;3,IF(VALUE(MID(C344,5,2))&gt;3,IF(VALUE(LEFT(別紙５!$I$2,2))&gt;=VALUE(MID(C344,5,2)),1,""),""),IF(VALUE(MID(C344,5,2))&gt;3,1,IF(VALUE(LEFT(別紙５!$I$2,2))&gt;=VALUE(MID(C344,5,2)),1,""))),"")),"")</f>
        <v/>
      </c>
    </row>
    <row r="345" spans="6:6" x14ac:dyDescent="0.15">
      <c r="F345" s="37" t="str">
        <f>IF(別紙５!$D$2&lt;&gt;"",IF(別紙５!$I$2="",IF(B345=別紙５!$D$2,1,""),IF(B345=別紙５!$D$2,IF(VALUE(LEFT(別紙５!$I$2,2))&gt;3,IF(VALUE(MID(C345,5,2))&gt;3,IF(VALUE(LEFT(別紙５!$I$2,2))&gt;=VALUE(MID(C345,5,2)),1,""),""),IF(VALUE(MID(C345,5,2))&gt;3,1,IF(VALUE(LEFT(別紙５!$I$2,2))&gt;=VALUE(MID(C345,5,2)),1,""))),"")),"")</f>
        <v/>
      </c>
    </row>
    <row r="346" spans="6:6" x14ac:dyDescent="0.15">
      <c r="F346" s="37" t="str">
        <f>IF(別紙５!$D$2&lt;&gt;"",IF(別紙５!$I$2="",IF(B346=別紙５!$D$2,1,""),IF(B346=別紙５!$D$2,IF(VALUE(LEFT(別紙５!$I$2,2))&gt;3,IF(VALUE(MID(C346,5,2))&gt;3,IF(VALUE(LEFT(別紙５!$I$2,2))&gt;=VALUE(MID(C346,5,2)),1,""),""),IF(VALUE(MID(C346,5,2))&gt;3,1,IF(VALUE(LEFT(別紙５!$I$2,2))&gt;=VALUE(MID(C346,5,2)),1,""))),"")),"")</f>
        <v/>
      </c>
    </row>
    <row r="347" spans="6:6" x14ac:dyDescent="0.15">
      <c r="F347" s="37" t="str">
        <f>IF(別紙５!$D$2&lt;&gt;"",IF(別紙５!$I$2="",IF(B347=別紙５!$D$2,1,""),IF(B347=別紙５!$D$2,IF(VALUE(LEFT(別紙５!$I$2,2))&gt;3,IF(VALUE(MID(C347,5,2))&gt;3,IF(VALUE(LEFT(別紙５!$I$2,2))&gt;=VALUE(MID(C347,5,2)),1,""),""),IF(VALUE(MID(C347,5,2))&gt;3,1,IF(VALUE(LEFT(別紙５!$I$2,2))&gt;=VALUE(MID(C347,5,2)),1,""))),"")),"")</f>
        <v/>
      </c>
    </row>
    <row r="348" spans="6:6" x14ac:dyDescent="0.15">
      <c r="F348" s="37" t="str">
        <f>IF(別紙５!$D$2&lt;&gt;"",IF(別紙５!$I$2="",IF(B348=別紙５!$D$2,1,""),IF(B348=別紙５!$D$2,IF(VALUE(LEFT(別紙５!$I$2,2))&gt;3,IF(VALUE(MID(C348,5,2))&gt;3,IF(VALUE(LEFT(別紙５!$I$2,2))&gt;=VALUE(MID(C348,5,2)),1,""),""),IF(VALUE(MID(C348,5,2))&gt;3,1,IF(VALUE(LEFT(別紙５!$I$2,2))&gt;=VALUE(MID(C348,5,2)),1,""))),"")),"")</f>
        <v/>
      </c>
    </row>
    <row r="349" spans="6:6" x14ac:dyDescent="0.15">
      <c r="F349" s="37" t="str">
        <f>IF(別紙５!$D$2&lt;&gt;"",IF(別紙５!$I$2="",IF(B349=別紙５!$D$2,1,""),IF(B349=別紙５!$D$2,IF(VALUE(LEFT(別紙５!$I$2,2))&gt;3,IF(VALUE(MID(C349,5,2))&gt;3,IF(VALUE(LEFT(別紙５!$I$2,2))&gt;=VALUE(MID(C349,5,2)),1,""),""),IF(VALUE(MID(C349,5,2))&gt;3,1,IF(VALUE(LEFT(別紙５!$I$2,2))&gt;=VALUE(MID(C349,5,2)),1,""))),"")),"")</f>
        <v/>
      </c>
    </row>
    <row r="350" spans="6:6" x14ac:dyDescent="0.15">
      <c r="F350" s="37" t="str">
        <f>IF(別紙５!$D$2&lt;&gt;"",IF(別紙５!$I$2="",IF(B350=別紙５!$D$2,1,""),IF(B350=別紙５!$D$2,IF(VALUE(LEFT(別紙５!$I$2,2))&gt;3,IF(VALUE(MID(C350,5,2))&gt;3,IF(VALUE(LEFT(別紙５!$I$2,2))&gt;=VALUE(MID(C350,5,2)),1,""),""),IF(VALUE(MID(C350,5,2))&gt;3,1,IF(VALUE(LEFT(別紙５!$I$2,2))&gt;=VALUE(MID(C350,5,2)),1,""))),"")),"")</f>
        <v/>
      </c>
    </row>
    <row r="351" spans="6:6" x14ac:dyDescent="0.15">
      <c r="F351" s="37" t="str">
        <f>IF(別紙５!$D$2&lt;&gt;"",IF(別紙５!$I$2="",IF(B351=別紙５!$D$2,1,""),IF(B351=別紙５!$D$2,IF(VALUE(LEFT(別紙５!$I$2,2))&gt;3,IF(VALUE(MID(C351,5,2))&gt;3,IF(VALUE(LEFT(別紙５!$I$2,2))&gt;=VALUE(MID(C351,5,2)),1,""),""),IF(VALUE(MID(C351,5,2))&gt;3,1,IF(VALUE(LEFT(別紙５!$I$2,2))&gt;=VALUE(MID(C351,5,2)),1,""))),"")),"")</f>
        <v/>
      </c>
    </row>
    <row r="352" spans="6:6" x14ac:dyDescent="0.15">
      <c r="F352" s="37" t="str">
        <f>IF(別紙５!$D$2&lt;&gt;"",IF(別紙５!$I$2="",IF(B352=別紙５!$D$2,1,""),IF(B352=別紙５!$D$2,IF(VALUE(LEFT(別紙５!$I$2,2))&gt;3,IF(VALUE(MID(C352,5,2))&gt;3,IF(VALUE(LEFT(別紙５!$I$2,2))&gt;=VALUE(MID(C352,5,2)),1,""),""),IF(VALUE(MID(C352,5,2))&gt;3,1,IF(VALUE(LEFT(別紙５!$I$2,2))&gt;=VALUE(MID(C352,5,2)),1,""))),"")),"")</f>
        <v/>
      </c>
    </row>
    <row r="353" spans="6:6" x14ac:dyDescent="0.15">
      <c r="F353" s="37" t="str">
        <f>IF(別紙５!$D$2&lt;&gt;"",IF(別紙５!$I$2="",IF(B353=別紙５!$D$2,1,""),IF(B353=別紙５!$D$2,IF(VALUE(LEFT(別紙５!$I$2,2))&gt;3,IF(VALUE(MID(C353,5,2))&gt;3,IF(VALUE(LEFT(別紙５!$I$2,2))&gt;=VALUE(MID(C353,5,2)),1,""),""),IF(VALUE(MID(C353,5,2))&gt;3,1,IF(VALUE(LEFT(別紙５!$I$2,2))&gt;=VALUE(MID(C353,5,2)),1,""))),"")),"")</f>
        <v/>
      </c>
    </row>
    <row r="354" spans="6:6" x14ac:dyDescent="0.15">
      <c r="F354" s="37" t="str">
        <f>IF(別紙５!$D$2&lt;&gt;"",IF(別紙５!$I$2="",IF(B354=別紙５!$D$2,1,""),IF(B354=別紙５!$D$2,IF(VALUE(LEFT(別紙５!$I$2,2))&gt;3,IF(VALUE(MID(C354,5,2))&gt;3,IF(VALUE(LEFT(別紙５!$I$2,2))&gt;=VALUE(MID(C354,5,2)),1,""),""),IF(VALUE(MID(C354,5,2))&gt;3,1,IF(VALUE(LEFT(別紙５!$I$2,2))&gt;=VALUE(MID(C354,5,2)),1,""))),"")),"")</f>
        <v/>
      </c>
    </row>
    <row r="355" spans="6:6" x14ac:dyDescent="0.15">
      <c r="F355" s="37" t="str">
        <f>IF(別紙５!$D$2&lt;&gt;"",IF(別紙５!$I$2="",IF(B355=別紙５!$D$2,1,""),IF(B355=別紙５!$D$2,IF(VALUE(LEFT(別紙５!$I$2,2))&gt;3,IF(VALUE(MID(C355,5,2))&gt;3,IF(VALUE(LEFT(別紙５!$I$2,2))&gt;=VALUE(MID(C355,5,2)),1,""),""),IF(VALUE(MID(C355,5,2))&gt;3,1,IF(VALUE(LEFT(別紙５!$I$2,2))&gt;=VALUE(MID(C355,5,2)),1,""))),"")),"")</f>
        <v/>
      </c>
    </row>
    <row r="356" spans="6:6" x14ac:dyDescent="0.15">
      <c r="F356" s="37" t="str">
        <f>IF(別紙５!$D$2&lt;&gt;"",IF(別紙５!$I$2="",IF(B356=別紙５!$D$2,1,""),IF(B356=別紙５!$D$2,IF(VALUE(LEFT(別紙５!$I$2,2))&gt;3,IF(VALUE(MID(C356,5,2))&gt;3,IF(VALUE(LEFT(別紙５!$I$2,2))&gt;=VALUE(MID(C356,5,2)),1,""),""),IF(VALUE(MID(C356,5,2))&gt;3,1,IF(VALUE(LEFT(別紙５!$I$2,2))&gt;=VALUE(MID(C356,5,2)),1,""))),"")),"")</f>
        <v/>
      </c>
    </row>
    <row r="357" spans="6:6" x14ac:dyDescent="0.15">
      <c r="F357" s="37" t="str">
        <f>IF(別紙５!$D$2&lt;&gt;"",IF(別紙５!$I$2="",IF(B357=別紙５!$D$2,1,""),IF(B357=別紙５!$D$2,IF(VALUE(LEFT(別紙５!$I$2,2))&gt;3,IF(VALUE(MID(C357,5,2))&gt;3,IF(VALUE(LEFT(別紙５!$I$2,2))&gt;=VALUE(MID(C357,5,2)),1,""),""),IF(VALUE(MID(C357,5,2))&gt;3,1,IF(VALUE(LEFT(別紙５!$I$2,2))&gt;=VALUE(MID(C357,5,2)),1,""))),"")),"")</f>
        <v/>
      </c>
    </row>
    <row r="358" spans="6:6" x14ac:dyDescent="0.15">
      <c r="F358" s="37" t="str">
        <f>IF(別紙５!$D$2&lt;&gt;"",IF(別紙５!$I$2="",IF(B358=別紙５!$D$2,1,""),IF(B358=別紙５!$D$2,IF(VALUE(LEFT(別紙５!$I$2,2))&gt;3,IF(VALUE(MID(C358,5,2))&gt;3,IF(VALUE(LEFT(別紙５!$I$2,2))&gt;=VALUE(MID(C358,5,2)),1,""),""),IF(VALUE(MID(C358,5,2))&gt;3,1,IF(VALUE(LEFT(別紙５!$I$2,2))&gt;=VALUE(MID(C358,5,2)),1,""))),"")),"")</f>
        <v/>
      </c>
    </row>
    <row r="359" spans="6:6" x14ac:dyDescent="0.15">
      <c r="F359" s="37" t="str">
        <f>IF(別紙５!$D$2&lt;&gt;"",IF(別紙５!$I$2="",IF(B359=別紙５!$D$2,1,""),IF(B359=別紙５!$D$2,IF(VALUE(LEFT(別紙５!$I$2,2))&gt;3,IF(VALUE(MID(C359,5,2))&gt;3,IF(VALUE(LEFT(別紙５!$I$2,2))&gt;=VALUE(MID(C359,5,2)),1,""),""),IF(VALUE(MID(C359,5,2))&gt;3,1,IF(VALUE(LEFT(別紙５!$I$2,2))&gt;=VALUE(MID(C359,5,2)),1,""))),"")),"")</f>
        <v/>
      </c>
    </row>
    <row r="360" spans="6:6" x14ac:dyDescent="0.15">
      <c r="F360" s="37" t="str">
        <f>IF(別紙５!$D$2&lt;&gt;"",IF(別紙５!$I$2="",IF(B360=別紙５!$D$2,1,""),IF(B360=別紙５!$D$2,IF(VALUE(LEFT(別紙５!$I$2,2))&gt;3,IF(VALUE(MID(C360,5,2))&gt;3,IF(VALUE(LEFT(別紙５!$I$2,2))&gt;=VALUE(MID(C360,5,2)),1,""),""),IF(VALUE(MID(C360,5,2))&gt;3,1,IF(VALUE(LEFT(別紙５!$I$2,2))&gt;=VALUE(MID(C360,5,2)),1,""))),"")),"")</f>
        <v/>
      </c>
    </row>
    <row r="361" spans="6:6" x14ac:dyDescent="0.15">
      <c r="F361" s="37" t="str">
        <f>IF(別紙５!$D$2&lt;&gt;"",IF(別紙５!$I$2="",IF(B361=別紙５!$D$2,1,""),IF(B361=別紙５!$D$2,IF(VALUE(LEFT(別紙５!$I$2,2))&gt;3,IF(VALUE(MID(C361,5,2))&gt;3,IF(VALUE(LEFT(別紙５!$I$2,2))&gt;=VALUE(MID(C361,5,2)),1,""),""),IF(VALUE(MID(C361,5,2))&gt;3,1,IF(VALUE(LEFT(別紙５!$I$2,2))&gt;=VALUE(MID(C361,5,2)),1,""))),"")),"")</f>
        <v/>
      </c>
    </row>
    <row r="362" spans="6:6" x14ac:dyDescent="0.15">
      <c r="F362" s="37" t="str">
        <f>IF(別紙５!$D$2&lt;&gt;"",IF(別紙５!$I$2="",IF(B362=別紙５!$D$2,1,""),IF(B362=別紙５!$D$2,IF(VALUE(LEFT(別紙５!$I$2,2))&gt;3,IF(VALUE(MID(C362,5,2))&gt;3,IF(VALUE(LEFT(別紙５!$I$2,2))&gt;=VALUE(MID(C362,5,2)),1,""),""),IF(VALUE(MID(C362,5,2))&gt;3,1,IF(VALUE(LEFT(別紙５!$I$2,2))&gt;=VALUE(MID(C362,5,2)),1,""))),"")),"")</f>
        <v/>
      </c>
    </row>
    <row r="363" spans="6:6" x14ac:dyDescent="0.15">
      <c r="F363" s="37" t="str">
        <f>IF(別紙５!$D$2&lt;&gt;"",IF(別紙５!$I$2="",IF(B363=別紙５!$D$2,1,""),IF(B363=別紙５!$D$2,IF(VALUE(LEFT(別紙５!$I$2,2))&gt;3,IF(VALUE(MID(C363,5,2))&gt;3,IF(VALUE(LEFT(別紙５!$I$2,2))&gt;=VALUE(MID(C363,5,2)),1,""),""),IF(VALUE(MID(C363,5,2))&gt;3,1,IF(VALUE(LEFT(別紙５!$I$2,2))&gt;=VALUE(MID(C363,5,2)),1,""))),"")),"")</f>
        <v/>
      </c>
    </row>
    <row r="364" spans="6:6" x14ac:dyDescent="0.15">
      <c r="F364" s="37" t="str">
        <f>IF(別紙５!$D$2&lt;&gt;"",IF(別紙５!$I$2="",IF(B364=別紙５!$D$2,1,""),IF(B364=別紙５!$D$2,IF(VALUE(LEFT(別紙５!$I$2,2))&gt;3,IF(VALUE(MID(C364,5,2))&gt;3,IF(VALUE(LEFT(別紙５!$I$2,2))&gt;=VALUE(MID(C364,5,2)),1,""),""),IF(VALUE(MID(C364,5,2))&gt;3,1,IF(VALUE(LEFT(別紙５!$I$2,2))&gt;=VALUE(MID(C364,5,2)),1,""))),"")),"")</f>
        <v/>
      </c>
    </row>
    <row r="365" spans="6:6" x14ac:dyDescent="0.15">
      <c r="F365" s="37" t="str">
        <f>IF(別紙５!$D$2&lt;&gt;"",IF(別紙５!$I$2="",IF(B365=別紙５!$D$2,1,""),IF(B365=別紙５!$D$2,IF(VALUE(LEFT(別紙５!$I$2,2))&gt;3,IF(VALUE(MID(C365,5,2))&gt;3,IF(VALUE(LEFT(別紙５!$I$2,2))&gt;=VALUE(MID(C365,5,2)),1,""),""),IF(VALUE(MID(C365,5,2))&gt;3,1,IF(VALUE(LEFT(別紙５!$I$2,2))&gt;=VALUE(MID(C365,5,2)),1,""))),"")),"")</f>
        <v/>
      </c>
    </row>
    <row r="366" spans="6:6" x14ac:dyDescent="0.15">
      <c r="F366" s="37" t="str">
        <f>IF(別紙５!$D$2&lt;&gt;"",IF(別紙５!$I$2="",IF(B366=別紙５!$D$2,1,""),IF(B366=別紙５!$D$2,IF(VALUE(LEFT(別紙５!$I$2,2))&gt;3,IF(VALUE(MID(C366,5,2))&gt;3,IF(VALUE(LEFT(別紙５!$I$2,2))&gt;=VALUE(MID(C366,5,2)),1,""),""),IF(VALUE(MID(C366,5,2))&gt;3,1,IF(VALUE(LEFT(別紙５!$I$2,2))&gt;=VALUE(MID(C366,5,2)),1,""))),"")),"")</f>
        <v/>
      </c>
    </row>
    <row r="367" spans="6:6" x14ac:dyDescent="0.15">
      <c r="F367" s="37" t="str">
        <f>IF(別紙５!$D$2&lt;&gt;"",IF(別紙５!$I$2="",IF(B367=別紙５!$D$2,1,""),IF(B367=別紙５!$D$2,IF(VALUE(LEFT(別紙５!$I$2,2))&gt;3,IF(VALUE(MID(C367,5,2))&gt;3,IF(VALUE(LEFT(別紙５!$I$2,2))&gt;=VALUE(MID(C367,5,2)),1,""),""),IF(VALUE(MID(C367,5,2))&gt;3,1,IF(VALUE(LEFT(別紙５!$I$2,2))&gt;=VALUE(MID(C367,5,2)),1,""))),"")),"")</f>
        <v/>
      </c>
    </row>
    <row r="368" spans="6:6" x14ac:dyDescent="0.15">
      <c r="F368" s="37" t="str">
        <f>IF(別紙５!$D$2&lt;&gt;"",IF(別紙５!$I$2="",IF(B368=別紙５!$D$2,1,""),IF(B368=別紙５!$D$2,IF(VALUE(LEFT(別紙５!$I$2,2))&gt;3,IF(VALUE(MID(C368,5,2))&gt;3,IF(VALUE(LEFT(別紙５!$I$2,2))&gt;=VALUE(MID(C368,5,2)),1,""),""),IF(VALUE(MID(C368,5,2))&gt;3,1,IF(VALUE(LEFT(別紙５!$I$2,2))&gt;=VALUE(MID(C368,5,2)),1,""))),"")),"")</f>
        <v/>
      </c>
    </row>
    <row r="369" spans="6:6" x14ac:dyDescent="0.15">
      <c r="F369" s="37" t="str">
        <f>IF(別紙５!$D$2&lt;&gt;"",IF(別紙５!$I$2="",IF(B369=別紙５!$D$2,1,""),IF(B369=別紙５!$D$2,IF(VALUE(LEFT(別紙５!$I$2,2))&gt;3,IF(VALUE(MID(C369,5,2))&gt;3,IF(VALUE(LEFT(別紙５!$I$2,2))&gt;=VALUE(MID(C369,5,2)),1,""),""),IF(VALUE(MID(C369,5,2))&gt;3,1,IF(VALUE(LEFT(別紙５!$I$2,2))&gt;=VALUE(MID(C369,5,2)),1,""))),"")),"")</f>
        <v/>
      </c>
    </row>
    <row r="370" spans="6:6" x14ac:dyDescent="0.15">
      <c r="F370" s="37" t="str">
        <f>IF(別紙５!$D$2&lt;&gt;"",IF(別紙５!$I$2="",IF(B370=別紙５!$D$2,1,""),IF(B370=別紙５!$D$2,IF(VALUE(LEFT(別紙５!$I$2,2))&gt;3,IF(VALUE(MID(C370,5,2))&gt;3,IF(VALUE(LEFT(別紙５!$I$2,2))&gt;=VALUE(MID(C370,5,2)),1,""),""),IF(VALUE(MID(C370,5,2))&gt;3,1,IF(VALUE(LEFT(別紙５!$I$2,2))&gt;=VALUE(MID(C370,5,2)),1,""))),"")),"")</f>
        <v/>
      </c>
    </row>
    <row r="371" spans="6:6" x14ac:dyDescent="0.15">
      <c r="F371" s="37" t="str">
        <f>IF(別紙５!$D$2&lt;&gt;"",IF(別紙５!$I$2="",IF(B371=別紙５!$D$2,1,""),IF(B371=別紙５!$D$2,IF(VALUE(LEFT(別紙５!$I$2,2))&gt;3,IF(VALUE(MID(C371,5,2))&gt;3,IF(VALUE(LEFT(別紙５!$I$2,2))&gt;=VALUE(MID(C371,5,2)),1,""),""),IF(VALUE(MID(C371,5,2))&gt;3,1,IF(VALUE(LEFT(別紙５!$I$2,2))&gt;=VALUE(MID(C371,5,2)),1,""))),"")),"")</f>
        <v/>
      </c>
    </row>
    <row r="372" spans="6:6" x14ac:dyDescent="0.15">
      <c r="F372" s="37" t="str">
        <f>IF(別紙５!$D$2&lt;&gt;"",IF(別紙５!$I$2="",IF(B372=別紙５!$D$2,1,""),IF(B372=別紙５!$D$2,IF(VALUE(LEFT(別紙５!$I$2,2))&gt;3,IF(VALUE(MID(C372,5,2))&gt;3,IF(VALUE(LEFT(別紙５!$I$2,2))&gt;=VALUE(MID(C372,5,2)),1,""),""),IF(VALUE(MID(C372,5,2))&gt;3,1,IF(VALUE(LEFT(別紙５!$I$2,2))&gt;=VALUE(MID(C372,5,2)),1,""))),"")),"")</f>
        <v/>
      </c>
    </row>
    <row r="373" spans="6:6" x14ac:dyDescent="0.15">
      <c r="F373" s="37" t="str">
        <f>IF(別紙５!$D$2&lt;&gt;"",IF(別紙５!$I$2="",IF(B373=別紙５!$D$2,1,""),IF(B373=別紙５!$D$2,IF(VALUE(LEFT(別紙５!$I$2,2))&gt;3,IF(VALUE(MID(C373,5,2))&gt;3,IF(VALUE(LEFT(別紙５!$I$2,2))&gt;=VALUE(MID(C373,5,2)),1,""),""),IF(VALUE(MID(C373,5,2))&gt;3,1,IF(VALUE(LEFT(別紙５!$I$2,2))&gt;=VALUE(MID(C373,5,2)),1,""))),"")),"")</f>
        <v/>
      </c>
    </row>
    <row r="374" spans="6:6" x14ac:dyDescent="0.15">
      <c r="F374" s="37" t="str">
        <f>IF(別紙５!$D$2&lt;&gt;"",IF(別紙５!$I$2="",IF(B374=別紙５!$D$2,1,""),IF(B374=別紙５!$D$2,IF(VALUE(LEFT(別紙５!$I$2,2))&gt;3,IF(VALUE(MID(C374,5,2))&gt;3,IF(VALUE(LEFT(別紙５!$I$2,2))&gt;=VALUE(MID(C374,5,2)),1,""),""),IF(VALUE(MID(C374,5,2))&gt;3,1,IF(VALUE(LEFT(別紙５!$I$2,2))&gt;=VALUE(MID(C374,5,2)),1,""))),"")),"")</f>
        <v/>
      </c>
    </row>
    <row r="375" spans="6:6" x14ac:dyDescent="0.15">
      <c r="F375" s="37" t="str">
        <f>IF(別紙５!$D$2&lt;&gt;"",IF(別紙５!$I$2="",IF(B375=別紙５!$D$2,1,""),IF(B375=別紙５!$D$2,IF(VALUE(LEFT(別紙５!$I$2,2))&gt;3,IF(VALUE(MID(C375,5,2))&gt;3,IF(VALUE(LEFT(別紙５!$I$2,2))&gt;=VALUE(MID(C375,5,2)),1,""),""),IF(VALUE(MID(C375,5,2))&gt;3,1,IF(VALUE(LEFT(別紙５!$I$2,2))&gt;=VALUE(MID(C375,5,2)),1,""))),"")),"")</f>
        <v/>
      </c>
    </row>
    <row r="376" spans="6:6" x14ac:dyDescent="0.15">
      <c r="F376" s="37" t="str">
        <f>IF(別紙５!$D$2&lt;&gt;"",IF(別紙５!$I$2="",IF(B376=別紙５!$D$2,1,""),IF(B376=別紙５!$D$2,IF(VALUE(LEFT(別紙５!$I$2,2))&gt;3,IF(VALUE(MID(C376,5,2))&gt;3,IF(VALUE(LEFT(別紙５!$I$2,2))&gt;=VALUE(MID(C376,5,2)),1,""),""),IF(VALUE(MID(C376,5,2))&gt;3,1,IF(VALUE(LEFT(別紙５!$I$2,2))&gt;=VALUE(MID(C376,5,2)),1,""))),"")),"")</f>
        <v/>
      </c>
    </row>
    <row r="377" spans="6:6" x14ac:dyDescent="0.15">
      <c r="F377" s="37" t="str">
        <f>IF(別紙５!$D$2&lt;&gt;"",IF(別紙５!$I$2="",IF(B377=別紙５!$D$2,1,""),IF(B377=別紙５!$D$2,IF(VALUE(LEFT(別紙５!$I$2,2))&gt;3,IF(VALUE(MID(C377,5,2))&gt;3,IF(VALUE(LEFT(別紙５!$I$2,2))&gt;=VALUE(MID(C377,5,2)),1,""),""),IF(VALUE(MID(C377,5,2))&gt;3,1,IF(VALUE(LEFT(別紙５!$I$2,2))&gt;=VALUE(MID(C377,5,2)),1,""))),"")),"")</f>
        <v/>
      </c>
    </row>
    <row r="378" spans="6:6" x14ac:dyDescent="0.15">
      <c r="F378" s="37" t="str">
        <f>IF(別紙５!$D$2&lt;&gt;"",IF(別紙５!$I$2="",IF(B378=別紙５!$D$2,1,""),IF(B378=別紙５!$D$2,IF(VALUE(LEFT(別紙５!$I$2,2))&gt;3,IF(VALUE(MID(C378,5,2))&gt;3,IF(VALUE(LEFT(別紙５!$I$2,2))&gt;=VALUE(MID(C378,5,2)),1,""),""),IF(VALUE(MID(C378,5,2))&gt;3,1,IF(VALUE(LEFT(別紙５!$I$2,2))&gt;=VALUE(MID(C378,5,2)),1,""))),"")),"")</f>
        <v/>
      </c>
    </row>
    <row r="379" spans="6:6" x14ac:dyDescent="0.15">
      <c r="F379" s="37" t="str">
        <f>IF(別紙５!$D$2&lt;&gt;"",IF(別紙５!$I$2="",IF(B379=別紙５!$D$2,1,""),IF(B379=別紙５!$D$2,IF(VALUE(LEFT(別紙５!$I$2,2))&gt;3,IF(VALUE(MID(C379,5,2))&gt;3,IF(VALUE(LEFT(別紙５!$I$2,2))&gt;=VALUE(MID(C379,5,2)),1,""),""),IF(VALUE(MID(C379,5,2))&gt;3,1,IF(VALUE(LEFT(別紙５!$I$2,2))&gt;=VALUE(MID(C379,5,2)),1,""))),"")),"")</f>
        <v/>
      </c>
    </row>
    <row r="380" spans="6:6" x14ac:dyDescent="0.15">
      <c r="F380" s="37" t="str">
        <f>IF(別紙５!$D$2&lt;&gt;"",IF(別紙５!$I$2="",IF(B380=別紙５!$D$2,1,""),IF(B380=別紙５!$D$2,IF(VALUE(LEFT(別紙５!$I$2,2))&gt;3,IF(VALUE(MID(C380,5,2))&gt;3,IF(VALUE(LEFT(別紙５!$I$2,2))&gt;=VALUE(MID(C380,5,2)),1,""),""),IF(VALUE(MID(C380,5,2))&gt;3,1,IF(VALUE(LEFT(別紙５!$I$2,2))&gt;=VALUE(MID(C380,5,2)),1,""))),"")),"")</f>
        <v/>
      </c>
    </row>
    <row r="381" spans="6:6" x14ac:dyDescent="0.15">
      <c r="F381" s="37" t="str">
        <f>IF(別紙５!$D$2&lt;&gt;"",IF(別紙５!$I$2="",IF(B381=別紙５!$D$2,1,""),IF(B381=別紙５!$D$2,IF(VALUE(LEFT(別紙５!$I$2,2))&gt;3,IF(VALUE(MID(C381,5,2))&gt;3,IF(VALUE(LEFT(別紙５!$I$2,2))&gt;=VALUE(MID(C381,5,2)),1,""),""),IF(VALUE(MID(C381,5,2))&gt;3,1,IF(VALUE(LEFT(別紙５!$I$2,2))&gt;=VALUE(MID(C381,5,2)),1,""))),"")),"")</f>
        <v/>
      </c>
    </row>
    <row r="382" spans="6:6" x14ac:dyDescent="0.15">
      <c r="F382" s="37" t="str">
        <f>IF(別紙５!$D$2&lt;&gt;"",IF(別紙５!$I$2="",IF(B382=別紙５!$D$2,1,""),IF(B382=別紙５!$D$2,IF(VALUE(LEFT(別紙５!$I$2,2))&gt;3,IF(VALUE(MID(C382,5,2))&gt;3,IF(VALUE(LEFT(別紙５!$I$2,2))&gt;=VALUE(MID(C382,5,2)),1,""),""),IF(VALUE(MID(C382,5,2))&gt;3,1,IF(VALUE(LEFT(別紙５!$I$2,2))&gt;=VALUE(MID(C382,5,2)),1,""))),"")),"")</f>
        <v/>
      </c>
    </row>
    <row r="383" spans="6:6" x14ac:dyDescent="0.15">
      <c r="F383" s="37" t="str">
        <f>IF(別紙５!$D$2&lt;&gt;"",IF(別紙５!$I$2="",IF(B383=別紙５!$D$2,1,""),IF(B383=別紙５!$D$2,IF(VALUE(LEFT(別紙５!$I$2,2))&gt;3,IF(VALUE(MID(C383,5,2))&gt;3,IF(VALUE(LEFT(別紙５!$I$2,2))&gt;=VALUE(MID(C383,5,2)),1,""),""),IF(VALUE(MID(C383,5,2))&gt;3,1,IF(VALUE(LEFT(別紙５!$I$2,2))&gt;=VALUE(MID(C383,5,2)),1,""))),"")),"")</f>
        <v/>
      </c>
    </row>
    <row r="384" spans="6:6" x14ac:dyDescent="0.15">
      <c r="F384" s="37" t="str">
        <f>IF(別紙５!$D$2&lt;&gt;"",IF(別紙５!$I$2="",IF(B384=別紙５!$D$2,1,""),IF(B384=別紙５!$D$2,IF(VALUE(LEFT(別紙５!$I$2,2))&gt;3,IF(VALUE(MID(C384,5,2))&gt;3,IF(VALUE(LEFT(別紙５!$I$2,2))&gt;=VALUE(MID(C384,5,2)),1,""),""),IF(VALUE(MID(C384,5,2))&gt;3,1,IF(VALUE(LEFT(別紙５!$I$2,2))&gt;=VALUE(MID(C384,5,2)),1,""))),"")),"")</f>
        <v/>
      </c>
    </row>
    <row r="385" spans="6:6" x14ac:dyDescent="0.15">
      <c r="F385" s="37" t="str">
        <f>IF(別紙５!$D$2&lt;&gt;"",IF(別紙５!$I$2="",IF(B385=別紙５!$D$2,1,""),IF(B385=別紙５!$D$2,IF(VALUE(LEFT(別紙５!$I$2,2))&gt;3,IF(VALUE(MID(C385,5,2))&gt;3,IF(VALUE(LEFT(別紙５!$I$2,2))&gt;=VALUE(MID(C385,5,2)),1,""),""),IF(VALUE(MID(C385,5,2))&gt;3,1,IF(VALUE(LEFT(別紙５!$I$2,2))&gt;=VALUE(MID(C385,5,2)),1,""))),"")),"")</f>
        <v/>
      </c>
    </row>
    <row r="386" spans="6:6" x14ac:dyDescent="0.15">
      <c r="F386" s="37" t="str">
        <f>IF(別紙５!$D$2&lt;&gt;"",IF(別紙５!$I$2="",IF(B386=別紙５!$D$2,1,""),IF(B386=別紙５!$D$2,IF(VALUE(LEFT(別紙５!$I$2,2))&gt;3,IF(VALUE(MID(C386,5,2))&gt;3,IF(VALUE(LEFT(別紙５!$I$2,2))&gt;=VALUE(MID(C386,5,2)),1,""),""),IF(VALUE(MID(C386,5,2))&gt;3,1,IF(VALUE(LEFT(別紙５!$I$2,2))&gt;=VALUE(MID(C386,5,2)),1,""))),"")),"")</f>
        <v/>
      </c>
    </row>
    <row r="387" spans="6:6" x14ac:dyDescent="0.15">
      <c r="F387" s="37" t="str">
        <f>IF(別紙５!$D$2&lt;&gt;"",IF(別紙５!$I$2="",IF(B387=別紙５!$D$2,1,""),IF(B387=別紙５!$D$2,IF(VALUE(LEFT(別紙５!$I$2,2))&gt;3,IF(VALUE(MID(C387,5,2))&gt;3,IF(VALUE(LEFT(別紙５!$I$2,2))&gt;=VALUE(MID(C387,5,2)),1,""),""),IF(VALUE(MID(C387,5,2))&gt;3,1,IF(VALUE(LEFT(別紙５!$I$2,2))&gt;=VALUE(MID(C387,5,2)),1,""))),"")),"")</f>
        <v/>
      </c>
    </row>
    <row r="388" spans="6:6" x14ac:dyDescent="0.15">
      <c r="F388" s="37" t="str">
        <f>IF(別紙５!$D$2&lt;&gt;"",IF(別紙５!$I$2="",IF(B388=別紙５!$D$2,1,""),IF(B388=別紙５!$D$2,IF(VALUE(LEFT(別紙５!$I$2,2))&gt;3,IF(VALUE(MID(C388,5,2))&gt;3,IF(VALUE(LEFT(別紙５!$I$2,2))&gt;=VALUE(MID(C388,5,2)),1,""),""),IF(VALUE(MID(C388,5,2))&gt;3,1,IF(VALUE(LEFT(別紙５!$I$2,2))&gt;=VALUE(MID(C388,5,2)),1,""))),"")),"")</f>
        <v/>
      </c>
    </row>
    <row r="389" spans="6:6" x14ac:dyDescent="0.15">
      <c r="F389" s="37" t="str">
        <f>IF(別紙５!$D$2&lt;&gt;"",IF(別紙５!$I$2="",IF(B389=別紙５!$D$2,1,""),IF(B389=別紙５!$D$2,IF(VALUE(LEFT(別紙５!$I$2,2))&gt;3,IF(VALUE(MID(C389,5,2))&gt;3,IF(VALUE(LEFT(別紙５!$I$2,2))&gt;=VALUE(MID(C389,5,2)),1,""),""),IF(VALUE(MID(C389,5,2))&gt;3,1,IF(VALUE(LEFT(別紙５!$I$2,2))&gt;=VALUE(MID(C389,5,2)),1,""))),"")),"")</f>
        <v/>
      </c>
    </row>
    <row r="390" spans="6:6" x14ac:dyDescent="0.15">
      <c r="F390" s="37" t="str">
        <f>IF(別紙５!$D$2&lt;&gt;"",IF(別紙５!$I$2="",IF(B390=別紙５!$D$2,1,""),IF(B390=別紙５!$D$2,IF(VALUE(LEFT(別紙５!$I$2,2))&gt;3,IF(VALUE(MID(C390,5,2))&gt;3,IF(VALUE(LEFT(別紙５!$I$2,2))&gt;=VALUE(MID(C390,5,2)),1,""),""),IF(VALUE(MID(C390,5,2))&gt;3,1,IF(VALUE(LEFT(別紙５!$I$2,2))&gt;=VALUE(MID(C390,5,2)),1,""))),"")),"")</f>
        <v/>
      </c>
    </row>
    <row r="391" spans="6:6" x14ac:dyDescent="0.15">
      <c r="F391" s="37" t="str">
        <f>IF(別紙５!$D$2&lt;&gt;"",IF(別紙５!$I$2="",IF(B391=別紙５!$D$2,1,""),IF(B391=別紙５!$D$2,IF(VALUE(LEFT(別紙５!$I$2,2))&gt;3,IF(VALUE(MID(C391,5,2))&gt;3,IF(VALUE(LEFT(別紙５!$I$2,2))&gt;=VALUE(MID(C391,5,2)),1,""),""),IF(VALUE(MID(C391,5,2))&gt;3,1,IF(VALUE(LEFT(別紙５!$I$2,2))&gt;=VALUE(MID(C391,5,2)),1,""))),"")),"")</f>
        <v/>
      </c>
    </row>
    <row r="392" spans="6:6" x14ac:dyDescent="0.15">
      <c r="F392" s="37" t="str">
        <f>IF(別紙５!$D$2&lt;&gt;"",IF(別紙５!$I$2="",IF(B392=別紙５!$D$2,1,""),IF(B392=別紙５!$D$2,IF(VALUE(LEFT(別紙５!$I$2,2))&gt;3,IF(VALUE(MID(C392,5,2))&gt;3,IF(VALUE(LEFT(別紙５!$I$2,2))&gt;=VALUE(MID(C392,5,2)),1,""),""),IF(VALUE(MID(C392,5,2))&gt;3,1,IF(VALUE(LEFT(別紙５!$I$2,2))&gt;=VALUE(MID(C392,5,2)),1,""))),"")),"")</f>
        <v/>
      </c>
    </row>
    <row r="393" spans="6:6" x14ac:dyDescent="0.15">
      <c r="F393" s="37" t="str">
        <f>IF(別紙５!$D$2&lt;&gt;"",IF(別紙５!$I$2="",IF(B393=別紙５!$D$2,1,""),IF(B393=別紙５!$D$2,IF(VALUE(LEFT(別紙５!$I$2,2))&gt;3,IF(VALUE(MID(C393,5,2))&gt;3,IF(VALUE(LEFT(別紙５!$I$2,2))&gt;=VALUE(MID(C393,5,2)),1,""),""),IF(VALUE(MID(C393,5,2))&gt;3,1,IF(VALUE(LEFT(別紙５!$I$2,2))&gt;=VALUE(MID(C393,5,2)),1,""))),"")),"")</f>
        <v/>
      </c>
    </row>
    <row r="394" spans="6:6" x14ac:dyDescent="0.15">
      <c r="F394" s="37" t="str">
        <f>IF(別紙５!$D$2&lt;&gt;"",IF(別紙５!$I$2="",IF(B394=別紙５!$D$2,1,""),IF(B394=別紙５!$D$2,IF(VALUE(LEFT(別紙５!$I$2,2))&gt;3,IF(VALUE(MID(C394,5,2))&gt;3,IF(VALUE(LEFT(別紙５!$I$2,2))&gt;=VALUE(MID(C394,5,2)),1,""),""),IF(VALUE(MID(C394,5,2))&gt;3,1,IF(VALUE(LEFT(別紙５!$I$2,2))&gt;=VALUE(MID(C394,5,2)),1,""))),"")),"")</f>
        <v/>
      </c>
    </row>
    <row r="395" spans="6:6" x14ac:dyDescent="0.15">
      <c r="F395" s="37" t="str">
        <f>IF(別紙５!$D$2&lt;&gt;"",IF(別紙５!$I$2="",IF(B395=別紙５!$D$2,1,""),IF(B395=別紙５!$D$2,IF(VALUE(LEFT(別紙５!$I$2,2))&gt;3,IF(VALUE(MID(C395,5,2))&gt;3,IF(VALUE(LEFT(別紙５!$I$2,2))&gt;=VALUE(MID(C395,5,2)),1,""),""),IF(VALUE(MID(C395,5,2))&gt;3,1,IF(VALUE(LEFT(別紙５!$I$2,2))&gt;=VALUE(MID(C395,5,2)),1,""))),"")),"")</f>
        <v/>
      </c>
    </row>
    <row r="396" spans="6:6" x14ac:dyDescent="0.15">
      <c r="F396" s="37" t="str">
        <f>IF(別紙５!$D$2&lt;&gt;"",IF(別紙５!$I$2="",IF(B396=別紙５!$D$2,1,""),IF(B396=別紙５!$D$2,IF(VALUE(LEFT(別紙５!$I$2,2))&gt;3,IF(VALUE(MID(C396,5,2))&gt;3,IF(VALUE(LEFT(別紙５!$I$2,2))&gt;=VALUE(MID(C396,5,2)),1,""),""),IF(VALUE(MID(C396,5,2))&gt;3,1,IF(VALUE(LEFT(別紙５!$I$2,2))&gt;=VALUE(MID(C396,5,2)),1,""))),"")),"")</f>
        <v/>
      </c>
    </row>
    <row r="397" spans="6:6" x14ac:dyDescent="0.15">
      <c r="F397" s="37" t="str">
        <f>IF(別紙５!$D$2&lt;&gt;"",IF(別紙５!$I$2="",IF(B397=別紙５!$D$2,1,""),IF(B397=別紙５!$D$2,IF(VALUE(LEFT(別紙５!$I$2,2))&gt;3,IF(VALUE(MID(C397,5,2))&gt;3,IF(VALUE(LEFT(別紙５!$I$2,2))&gt;=VALUE(MID(C397,5,2)),1,""),""),IF(VALUE(MID(C397,5,2))&gt;3,1,IF(VALUE(LEFT(別紙５!$I$2,2))&gt;=VALUE(MID(C397,5,2)),1,""))),"")),"")</f>
        <v/>
      </c>
    </row>
    <row r="398" spans="6:6" x14ac:dyDescent="0.15">
      <c r="F398" s="37" t="str">
        <f>IF(別紙５!$D$2&lt;&gt;"",IF(別紙５!$I$2="",IF(B398=別紙５!$D$2,1,""),IF(B398=別紙５!$D$2,IF(VALUE(LEFT(別紙５!$I$2,2))&gt;3,IF(VALUE(MID(C398,5,2))&gt;3,IF(VALUE(LEFT(別紙５!$I$2,2))&gt;=VALUE(MID(C398,5,2)),1,""),""),IF(VALUE(MID(C398,5,2))&gt;3,1,IF(VALUE(LEFT(別紙５!$I$2,2))&gt;=VALUE(MID(C398,5,2)),1,""))),"")),"")</f>
        <v/>
      </c>
    </row>
    <row r="399" spans="6:6" x14ac:dyDescent="0.15">
      <c r="F399" s="37" t="str">
        <f>IF(別紙５!$D$2&lt;&gt;"",IF(別紙５!$I$2="",IF(B399=別紙５!$D$2,1,""),IF(B399=別紙５!$D$2,IF(VALUE(LEFT(別紙５!$I$2,2))&gt;3,IF(VALUE(MID(C399,5,2))&gt;3,IF(VALUE(LEFT(別紙５!$I$2,2))&gt;=VALUE(MID(C399,5,2)),1,""),""),IF(VALUE(MID(C399,5,2))&gt;3,1,IF(VALUE(LEFT(別紙５!$I$2,2))&gt;=VALUE(MID(C399,5,2)),1,""))),"")),"")</f>
        <v/>
      </c>
    </row>
    <row r="400" spans="6:6" x14ac:dyDescent="0.15">
      <c r="F400" s="37" t="str">
        <f>IF(別紙５!$D$2&lt;&gt;"",IF(別紙５!$I$2="",IF(B400=別紙５!$D$2,1,""),IF(B400=別紙５!$D$2,IF(VALUE(LEFT(別紙５!$I$2,2))&gt;3,IF(VALUE(MID(C400,5,2))&gt;3,IF(VALUE(LEFT(別紙５!$I$2,2))&gt;=VALUE(MID(C400,5,2)),1,""),""),IF(VALUE(MID(C400,5,2))&gt;3,1,IF(VALUE(LEFT(別紙５!$I$2,2))&gt;=VALUE(MID(C400,5,2)),1,""))),"")),"")</f>
        <v/>
      </c>
    </row>
    <row r="401" spans="6:6" x14ac:dyDescent="0.15">
      <c r="F401" s="37" t="str">
        <f>IF(別紙５!$D$2&lt;&gt;"",IF(別紙５!$I$2="",IF(B401=別紙５!$D$2,1,""),IF(B401=別紙５!$D$2,IF(VALUE(LEFT(別紙５!$I$2,2))&gt;3,IF(VALUE(MID(C401,5,2))&gt;3,IF(VALUE(LEFT(別紙５!$I$2,2))&gt;=VALUE(MID(C401,5,2)),1,""),""),IF(VALUE(MID(C401,5,2))&gt;3,1,IF(VALUE(LEFT(別紙５!$I$2,2))&gt;=VALUE(MID(C401,5,2)),1,""))),"")),"")</f>
        <v/>
      </c>
    </row>
    <row r="402" spans="6:6" x14ac:dyDescent="0.15">
      <c r="F402" s="37" t="str">
        <f>IF(別紙５!$D$2&lt;&gt;"",IF(別紙５!$I$2="",IF(B402=別紙５!$D$2,1,""),IF(B402=別紙５!$D$2,IF(VALUE(LEFT(別紙５!$I$2,2))&gt;3,IF(VALUE(MID(C402,5,2))&gt;3,IF(VALUE(LEFT(別紙５!$I$2,2))&gt;=VALUE(MID(C402,5,2)),1,""),""),IF(VALUE(MID(C402,5,2))&gt;3,1,IF(VALUE(LEFT(別紙５!$I$2,2))&gt;=VALUE(MID(C402,5,2)),1,""))),"")),"")</f>
        <v/>
      </c>
    </row>
    <row r="403" spans="6:6" x14ac:dyDescent="0.15">
      <c r="F403" s="37" t="str">
        <f>IF(別紙５!$D$2&lt;&gt;"",IF(別紙５!$I$2="",IF(B403=別紙５!$D$2,1,""),IF(B403=別紙５!$D$2,IF(VALUE(LEFT(別紙５!$I$2,2))&gt;3,IF(VALUE(MID(C403,5,2))&gt;3,IF(VALUE(LEFT(別紙５!$I$2,2))&gt;=VALUE(MID(C403,5,2)),1,""),""),IF(VALUE(MID(C403,5,2))&gt;3,1,IF(VALUE(LEFT(別紙５!$I$2,2))&gt;=VALUE(MID(C403,5,2)),1,""))),"")),"")</f>
        <v/>
      </c>
    </row>
    <row r="404" spans="6:6" x14ac:dyDescent="0.15">
      <c r="F404" s="37" t="str">
        <f>IF(別紙５!$D$2&lt;&gt;"",IF(別紙５!$I$2="",IF(B404=別紙５!$D$2,1,""),IF(B404=別紙５!$D$2,IF(VALUE(LEFT(別紙５!$I$2,2))&gt;3,IF(VALUE(MID(C404,5,2))&gt;3,IF(VALUE(LEFT(別紙５!$I$2,2))&gt;=VALUE(MID(C404,5,2)),1,""),""),IF(VALUE(MID(C404,5,2))&gt;3,1,IF(VALUE(LEFT(別紙５!$I$2,2))&gt;=VALUE(MID(C404,5,2)),1,""))),"")),"")</f>
        <v/>
      </c>
    </row>
    <row r="405" spans="6:6" x14ac:dyDescent="0.15">
      <c r="F405" s="37" t="str">
        <f>IF(別紙５!$D$2&lt;&gt;"",IF(別紙５!$I$2="",IF(B405=別紙５!$D$2,1,""),IF(B405=別紙５!$D$2,IF(VALUE(LEFT(別紙５!$I$2,2))&gt;3,IF(VALUE(MID(C405,5,2))&gt;3,IF(VALUE(LEFT(別紙５!$I$2,2))&gt;=VALUE(MID(C405,5,2)),1,""),""),IF(VALUE(MID(C405,5,2))&gt;3,1,IF(VALUE(LEFT(別紙５!$I$2,2))&gt;=VALUE(MID(C405,5,2)),1,""))),"")),"")</f>
        <v/>
      </c>
    </row>
    <row r="406" spans="6:6" x14ac:dyDescent="0.15">
      <c r="F406" s="37" t="str">
        <f>IF(別紙５!$D$2&lt;&gt;"",IF(別紙５!$I$2="",IF(B406=別紙５!$D$2,1,""),IF(B406=別紙５!$D$2,IF(VALUE(LEFT(別紙５!$I$2,2))&gt;3,IF(VALUE(MID(C406,5,2))&gt;3,IF(VALUE(LEFT(別紙５!$I$2,2))&gt;=VALUE(MID(C406,5,2)),1,""),""),IF(VALUE(MID(C406,5,2))&gt;3,1,IF(VALUE(LEFT(別紙５!$I$2,2))&gt;=VALUE(MID(C406,5,2)),1,""))),"")),"")</f>
        <v/>
      </c>
    </row>
    <row r="407" spans="6:6" x14ac:dyDescent="0.15">
      <c r="F407" s="37" t="str">
        <f>IF(別紙５!$D$2&lt;&gt;"",IF(別紙５!$I$2="",IF(B407=別紙５!$D$2,1,""),IF(B407=別紙５!$D$2,IF(VALUE(LEFT(別紙５!$I$2,2))&gt;3,IF(VALUE(MID(C407,5,2))&gt;3,IF(VALUE(LEFT(別紙５!$I$2,2))&gt;=VALUE(MID(C407,5,2)),1,""),""),IF(VALUE(MID(C407,5,2))&gt;3,1,IF(VALUE(LEFT(別紙５!$I$2,2))&gt;=VALUE(MID(C407,5,2)),1,""))),"")),"")</f>
        <v/>
      </c>
    </row>
    <row r="408" spans="6:6" x14ac:dyDescent="0.15">
      <c r="F408" s="37" t="str">
        <f>IF(別紙５!$D$2&lt;&gt;"",IF(別紙５!$I$2="",IF(B408=別紙５!$D$2,1,""),IF(B408=別紙５!$D$2,IF(VALUE(LEFT(別紙５!$I$2,2))&gt;3,IF(VALUE(MID(C408,5,2))&gt;3,IF(VALUE(LEFT(別紙５!$I$2,2))&gt;=VALUE(MID(C408,5,2)),1,""),""),IF(VALUE(MID(C408,5,2))&gt;3,1,IF(VALUE(LEFT(別紙５!$I$2,2))&gt;=VALUE(MID(C408,5,2)),1,""))),"")),"")</f>
        <v/>
      </c>
    </row>
    <row r="409" spans="6:6" x14ac:dyDescent="0.15">
      <c r="F409" s="37" t="str">
        <f>IF(別紙５!$D$2&lt;&gt;"",IF(別紙５!$I$2="",IF(B409=別紙５!$D$2,1,""),IF(B409=別紙５!$D$2,IF(VALUE(LEFT(別紙５!$I$2,2))&gt;3,IF(VALUE(MID(C409,5,2))&gt;3,IF(VALUE(LEFT(別紙５!$I$2,2))&gt;=VALUE(MID(C409,5,2)),1,""),""),IF(VALUE(MID(C409,5,2))&gt;3,1,IF(VALUE(LEFT(別紙５!$I$2,2))&gt;=VALUE(MID(C409,5,2)),1,""))),"")),"")</f>
        <v/>
      </c>
    </row>
    <row r="410" spans="6:6" x14ac:dyDescent="0.15">
      <c r="F410" s="37" t="str">
        <f>IF(別紙５!$D$2&lt;&gt;"",IF(別紙５!$I$2="",IF(B410=別紙５!$D$2,1,""),IF(B410=別紙５!$D$2,IF(VALUE(LEFT(別紙５!$I$2,2))&gt;3,IF(VALUE(MID(C410,5,2))&gt;3,IF(VALUE(LEFT(別紙５!$I$2,2))&gt;=VALUE(MID(C410,5,2)),1,""),""),IF(VALUE(MID(C410,5,2))&gt;3,1,IF(VALUE(LEFT(別紙５!$I$2,2))&gt;=VALUE(MID(C410,5,2)),1,""))),"")),"")</f>
        <v/>
      </c>
    </row>
    <row r="411" spans="6:6" x14ac:dyDescent="0.15">
      <c r="F411" s="37" t="str">
        <f>IF(別紙５!$D$2&lt;&gt;"",IF(別紙５!$I$2="",IF(B411=別紙５!$D$2,1,""),IF(B411=別紙５!$D$2,IF(VALUE(LEFT(別紙５!$I$2,2))&gt;3,IF(VALUE(MID(C411,5,2))&gt;3,IF(VALUE(LEFT(別紙５!$I$2,2))&gt;=VALUE(MID(C411,5,2)),1,""),""),IF(VALUE(MID(C411,5,2))&gt;3,1,IF(VALUE(LEFT(別紙５!$I$2,2))&gt;=VALUE(MID(C411,5,2)),1,""))),"")),"")</f>
        <v/>
      </c>
    </row>
    <row r="412" spans="6:6" x14ac:dyDescent="0.15">
      <c r="F412" s="37" t="str">
        <f>IF(別紙５!$D$2&lt;&gt;"",IF(別紙５!$I$2="",IF(B412=別紙５!$D$2,1,""),IF(B412=別紙５!$D$2,IF(VALUE(LEFT(別紙５!$I$2,2))&gt;3,IF(VALUE(MID(C412,5,2))&gt;3,IF(VALUE(LEFT(別紙５!$I$2,2))&gt;=VALUE(MID(C412,5,2)),1,""),""),IF(VALUE(MID(C412,5,2))&gt;3,1,IF(VALUE(LEFT(別紙５!$I$2,2))&gt;=VALUE(MID(C412,5,2)),1,""))),"")),"")</f>
        <v/>
      </c>
    </row>
    <row r="413" spans="6:6" x14ac:dyDescent="0.15">
      <c r="F413" s="37" t="str">
        <f>IF(別紙５!$D$2&lt;&gt;"",IF(別紙５!$I$2="",IF(B413=別紙５!$D$2,1,""),IF(B413=別紙５!$D$2,IF(VALUE(LEFT(別紙５!$I$2,2))&gt;3,IF(VALUE(MID(C413,5,2))&gt;3,IF(VALUE(LEFT(別紙５!$I$2,2))&gt;=VALUE(MID(C413,5,2)),1,""),""),IF(VALUE(MID(C413,5,2))&gt;3,1,IF(VALUE(LEFT(別紙５!$I$2,2))&gt;=VALUE(MID(C413,5,2)),1,""))),"")),"")</f>
        <v/>
      </c>
    </row>
    <row r="414" spans="6:6" x14ac:dyDescent="0.15">
      <c r="F414" s="37" t="str">
        <f>IF(別紙５!$D$2&lt;&gt;"",IF(別紙５!$I$2="",IF(B414=別紙５!$D$2,1,""),IF(B414=別紙５!$D$2,IF(VALUE(LEFT(別紙５!$I$2,2))&gt;3,IF(VALUE(MID(C414,5,2))&gt;3,IF(VALUE(LEFT(別紙５!$I$2,2))&gt;=VALUE(MID(C414,5,2)),1,""),""),IF(VALUE(MID(C414,5,2))&gt;3,1,IF(VALUE(LEFT(別紙５!$I$2,2))&gt;=VALUE(MID(C414,5,2)),1,""))),"")),"")</f>
        <v/>
      </c>
    </row>
    <row r="415" spans="6:6" x14ac:dyDescent="0.15">
      <c r="F415" s="37" t="str">
        <f>IF(別紙５!$D$2&lt;&gt;"",IF(別紙５!$I$2="",IF(B415=別紙５!$D$2,1,""),IF(B415=別紙５!$D$2,IF(VALUE(LEFT(別紙５!$I$2,2))&gt;3,IF(VALUE(MID(C415,5,2))&gt;3,IF(VALUE(LEFT(別紙５!$I$2,2))&gt;=VALUE(MID(C415,5,2)),1,""),""),IF(VALUE(MID(C415,5,2))&gt;3,1,IF(VALUE(LEFT(別紙５!$I$2,2))&gt;=VALUE(MID(C415,5,2)),1,""))),"")),"")</f>
        <v/>
      </c>
    </row>
    <row r="416" spans="6:6" x14ac:dyDescent="0.15">
      <c r="F416" s="37" t="str">
        <f>IF(別紙５!$D$2&lt;&gt;"",IF(別紙５!$I$2="",IF(B416=別紙５!$D$2,1,""),IF(B416=別紙５!$D$2,IF(VALUE(LEFT(別紙５!$I$2,2))&gt;3,IF(VALUE(MID(C416,5,2))&gt;3,IF(VALUE(LEFT(別紙５!$I$2,2))&gt;=VALUE(MID(C416,5,2)),1,""),""),IF(VALUE(MID(C416,5,2))&gt;3,1,IF(VALUE(LEFT(別紙５!$I$2,2))&gt;=VALUE(MID(C416,5,2)),1,""))),"")),"")</f>
        <v/>
      </c>
    </row>
    <row r="417" spans="6:6" x14ac:dyDescent="0.15">
      <c r="F417" s="37" t="str">
        <f>IF(別紙５!$D$2&lt;&gt;"",IF(別紙５!$I$2="",IF(B417=別紙５!$D$2,1,""),IF(B417=別紙５!$D$2,IF(VALUE(LEFT(別紙５!$I$2,2))&gt;3,IF(VALUE(MID(C417,5,2))&gt;3,IF(VALUE(LEFT(別紙５!$I$2,2))&gt;=VALUE(MID(C417,5,2)),1,""),""),IF(VALUE(MID(C417,5,2))&gt;3,1,IF(VALUE(LEFT(別紙５!$I$2,2))&gt;=VALUE(MID(C417,5,2)),1,""))),"")),"")</f>
        <v/>
      </c>
    </row>
    <row r="418" spans="6:6" x14ac:dyDescent="0.15">
      <c r="F418" s="37" t="str">
        <f>IF(別紙５!$D$2&lt;&gt;"",IF(別紙５!$I$2="",IF(B418=別紙５!$D$2,1,""),IF(B418=別紙５!$D$2,IF(VALUE(LEFT(別紙５!$I$2,2))&gt;3,IF(VALUE(MID(C418,5,2))&gt;3,IF(VALUE(LEFT(別紙５!$I$2,2))&gt;=VALUE(MID(C418,5,2)),1,""),""),IF(VALUE(MID(C418,5,2))&gt;3,1,IF(VALUE(LEFT(別紙５!$I$2,2))&gt;=VALUE(MID(C418,5,2)),1,""))),"")),"")</f>
        <v/>
      </c>
    </row>
    <row r="419" spans="6:6" x14ac:dyDescent="0.15">
      <c r="F419" s="37" t="str">
        <f>IF(別紙５!$D$2&lt;&gt;"",IF(別紙５!$I$2="",IF(B419=別紙５!$D$2,1,""),IF(B419=別紙５!$D$2,IF(VALUE(LEFT(別紙５!$I$2,2))&gt;3,IF(VALUE(MID(C419,5,2))&gt;3,IF(VALUE(LEFT(別紙５!$I$2,2))&gt;=VALUE(MID(C419,5,2)),1,""),""),IF(VALUE(MID(C419,5,2))&gt;3,1,IF(VALUE(LEFT(別紙５!$I$2,2))&gt;=VALUE(MID(C419,5,2)),1,""))),"")),"")</f>
        <v/>
      </c>
    </row>
    <row r="420" spans="6:6" x14ac:dyDescent="0.15">
      <c r="F420" s="37" t="str">
        <f>IF(別紙５!$D$2&lt;&gt;"",IF(別紙５!$I$2="",IF(B420=別紙５!$D$2,1,""),IF(B420=別紙５!$D$2,IF(VALUE(LEFT(別紙５!$I$2,2))&gt;3,IF(VALUE(MID(C420,5,2))&gt;3,IF(VALUE(LEFT(別紙５!$I$2,2))&gt;=VALUE(MID(C420,5,2)),1,""),""),IF(VALUE(MID(C420,5,2))&gt;3,1,IF(VALUE(LEFT(別紙５!$I$2,2))&gt;=VALUE(MID(C420,5,2)),1,""))),"")),"")</f>
        <v/>
      </c>
    </row>
    <row r="421" spans="6:6" x14ac:dyDescent="0.15">
      <c r="F421" s="37" t="str">
        <f>IF(別紙５!$D$2&lt;&gt;"",IF(別紙５!$I$2="",IF(B421=別紙５!$D$2,1,""),IF(B421=別紙５!$D$2,IF(VALUE(LEFT(別紙５!$I$2,2))&gt;3,IF(VALUE(MID(C421,5,2))&gt;3,IF(VALUE(LEFT(別紙５!$I$2,2))&gt;=VALUE(MID(C421,5,2)),1,""),""),IF(VALUE(MID(C421,5,2))&gt;3,1,IF(VALUE(LEFT(別紙５!$I$2,2))&gt;=VALUE(MID(C421,5,2)),1,""))),"")),"")</f>
        <v/>
      </c>
    </row>
    <row r="422" spans="6:6" x14ac:dyDescent="0.15">
      <c r="F422" s="37" t="str">
        <f>IF(別紙５!$D$2&lt;&gt;"",IF(別紙５!$I$2="",IF(B422=別紙５!$D$2,1,""),IF(B422=別紙５!$D$2,IF(VALUE(LEFT(別紙５!$I$2,2))&gt;3,IF(VALUE(MID(C422,5,2))&gt;3,IF(VALUE(LEFT(別紙５!$I$2,2))&gt;=VALUE(MID(C422,5,2)),1,""),""),IF(VALUE(MID(C422,5,2))&gt;3,1,IF(VALUE(LEFT(別紙５!$I$2,2))&gt;=VALUE(MID(C422,5,2)),1,""))),"")),"")</f>
        <v/>
      </c>
    </row>
    <row r="423" spans="6:6" x14ac:dyDescent="0.15">
      <c r="F423" s="37" t="str">
        <f>IF(別紙５!$D$2&lt;&gt;"",IF(別紙５!$I$2="",IF(B423=別紙５!$D$2,1,""),IF(B423=別紙５!$D$2,IF(VALUE(LEFT(別紙５!$I$2,2))&gt;3,IF(VALUE(MID(C423,5,2))&gt;3,IF(VALUE(LEFT(別紙５!$I$2,2))&gt;=VALUE(MID(C423,5,2)),1,""),""),IF(VALUE(MID(C423,5,2))&gt;3,1,IF(VALUE(LEFT(別紙５!$I$2,2))&gt;=VALUE(MID(C423,5,2)),1,""))),"")),"")</f>
        <v/>
      </c>
    </row>
    <row r="424" spans="6:6" x14ac:dyDescent="0.15">
      <c r="F424" s="37" t="str">
        <f>IF(別紙５!$D$2&lt;&gt;"",IF(別紙５!$I$2="",IF(B424=別紙５!$D$2,1,""),IF(B424=別紙５!$D$2,IF(VALUE(LEFT(別紙５!$I$2,2))&gt;3,IF(VALUE(MID(C424,5,2))&gt;3,IF(VALUE(LEFT(別紙５!$I$2,2))&gt;=VALUE(MID(C424,5,2)),1,""),""),IF(VALUE(MID(C424,5,2))&gt;3,1,IF(VALUE(LEFT(別紙５!$I$2,2))&gt;=VALUE(MID(C424,5,2)),1,""))),"")),"")</f>
        <v/>
      </c>
    </row>
    <row r="425" spans="6:6" x14ac:dyDescent="0.15">
      <c r="F425" s="37" t="str">
        <f>IF(別紙５!$D$2&lt;&gt;"",IF(別紙５!$I$2="",IF(B425=別紙５!$D$2,1,""),IF(B425=別紙５!$D$2,IF(VALUE(LEFT(別紙５!$I$2,2))&gt;3,IF(VALUE(MID(C425,5,2))&gt;3,IF(VALUE(LEFT(別紙５!$I$2,2))&gt;=VALUE(MID(C425,5,2)),1,""),""),IF(VALUE(MID(C425,5,2))&gt;3,1,IF(VALUE(LEFT(別紙５!$I$2,2))&gt;=VALUE(MID(C425,5,2)),1,""))),"")),"")</f>
        <v/>
      </c>
    </row>
    <row r="426" spans="6:6" x14ac:dyDescent="0.15">
      <c r="F426" s="37" t="str">
        <f>IF(別紙５!$D$2&lt;&gt;"",IF(別紙５!$I$2="",IF(B426=別紙５!$D$2,1,""),IF(B426=別紙５!$D$2,IF(VALUE(LEFT(別紙５!$I$2,2))&gt;3,IF(VALUE(MID(C426,5,2))&gt;3,IF(VALUE(LEFT(別紙５!$I$2,2))&gt;=VALUE(MID(C426,5,2)),1,""),""),IF(VALUE(MID(C426,5,2))&gt;3,1,IF(VALUE(LEFT(別紙５!$I$2,2))&gt;=VALUE(MID(C426,5,2)),1,""))),"")),"")</f>
        <v/>
      </c>
    </row>
    <row r="427" spans="6:6" x14ac:dyDescent="0.15">
      <c r="F427" s="37" t="str">
        <f>IF(別紙５!$D$2&lt;&gt;"",IF(別紙５!$I$2="",IF(B427=別紙５!$D$2,1,""),IF(B427=別紙５!$D$2,IF(VALUE(LEFT(別紙５!$I$2,2))&gt;3,IF(VALUE(MID(C427,5,2))&gt;3,IF(VALUE(LEFT(別紙５!$I$2,2))&gt;=VALUE(MID(C427,5,2)),1,""),""),IF(VALUE(MID(C427,5,2))&gt;3,1,IF(VALUE(LEFT(別紙５!$I$2,2))&gt;=VALUE(MID(C427,5,2)),1,""))),"")),"")</f>
        <v/>
      </c>
    </row>
    <row r="428" spans="6:6" x14ac:dyDescent="0.15">
      <c r="F428" s="37" t="str">
        <f>IF(別紙５!$D$2&lt;&gt;"",IF(別紙５!$I$2="",IF(B428=別紙５!$D$2,1,""),IF(B428=別紙５!$D$2,IF(VALUE(LEFT(別紙５!$I$2,2))&gt;3,IF(VALUE(MID(C428,5,2))&gt;3,IF(VALUE(LEFT(別紙５!$I$2,2))&gt;=VALUE(MID(C428,5,2)),1,""),""),IF(VALUE(MID(C428,5,2))&gt;3,1,IF(VALUE(LEFT(別紙５!$I$2,2))&gt;=VALUE(MID(C428,5,2)),1,""))),"")),"")</f>
        <v/>
      </c>
    </row>
    <row r="429" spans="6:6" x14ac:dyDescent="0.15">
      <c r="F429" s="37" t="str">
        <f>IF(別紙５!$D$2&lt;&gt;"",IF(別紙５!$I$2="",IF(B429=別紙５!$D$2,1,""),IF(B429=別紙５!$D$2,IF(VALUE(LEFT(別紙５!$I$2,2))&gt;3,IF(VALUE(MID(C429,5,2))&gt;3,IF(VALUE(LEFT(別紙５!$I$2,2))&gt;=VALUE(MID(C429,5,2)),1,""),""),IF(VALUE(MID(C429,5,2))&gt;3,1,IF(VALUE(LEFT(別紙５!$I$2,2))&gt;=VALUE(MID(C429,5,2)),1,""))),"")),"")</f>
        <v/>
      </c>
    </row>
    <row r="430" spans="6:6" x14ac:dyDescent="0.15">
      <c r="F430" s="37" t="str">
        <f>IF(別紙５!$D$2&lt;&gt;"",IF(別紙５!$I$2="",IF(B430=別紙５!$D$2,1,""),IF(B430=別紙５!$D$2,IF(VALUE(LEFT(別紙５!$I$2,2))&gt;3,IF(VALUE(MID(C430,5,2))&gt;3,IF(VALUE(LEFT(別紙５!$I$2,2))&gt;=VALUE(MID(C430,5,2)),1,""),""),IF(VALUE(MID(C430,5,2))&gt;3,1,IF(VALUE(LEFT(別紙５!$I$2,2))&gt;=VALUE(MID(C430,5,2)),1,""))),"")),"")</f>
        <v/>
      </c>
    </row>
    <row r="431" spans="6:6" x14ac:dyDescent="0.15">
      <c r="F431" s="37" t="str">
        <f>IF(別紙５!$D$2&lt;&gt;"",IF(別紙５!$I$2="",IF(B431=別紙５!$D$2,1,""),IF(B431=別紙５!$D$2,IF(VALUE(LEFT(別紙５!$I$2,2))&gt;3,IF(VALUE(MID(C431,5,2))&gt;3,IF(VALUE(LEFT(別紙５!$I$2,2))&gt;=VALUE(MID(C431,5,2)),1,""),""),IF(VALUE(MID(C431,5,2))&gt;3,1,IF(VALUE(LEFT(別紙５!$I$2,2))&gt;=VALUE(MID(C431,5,2)),1,""))),"")),"")</f>
        <v/>
      </c>
    </row>
    <row r="432" spans="6:6" x14ac:dyDescent="0.15">
      <c r="F432" s="37" t="str">
        <f>IF(別紙５!$D$2&lt;&gt;"",IF(別紙５!$I$2="",IF(B432=別紙５!$D$2,1,""),IF(B432=別紙５!$D$2,IF(VALUE(LEFT(別紙５!$I$2,2))&gt;3,IF(VALUE(MID(C432,5,2))&gt;3,IF(VALUE(LEFT(別紙５!$I$2,2))&gt;=VALUE(MID(C432,5,2)),1,""),""),IF(VALUE(MID(C432,5,2))&gt;3,1,IF(VALUE(LEFT(別紙５!$I$2,2))&gt;=VALUE(MID(C432,5,2)),1,""))),"")),"")</f>
        <v/>
      </c>
    </row>
    <row r="433" spans="6:6" x14ac:dyDescent="0.15">
      <c r="F433" s="37" t="str">
        <f>IF(別紙５!$D$2&lt;&gt;"",IF(別紙５!$I$2="",IF(B433=別紙５!$D$2,1,""),IF(B433=別紙５!$D$2,IF(VALUE(LEFT(別紙５!$I$2,2))&gt;3,IF(VALUE(MID(C433,5,2))&gt;3,IF(VALUE(LEFT(別紙５!$I$2,2))&gt;=VALUE(MID(C433,5,2)),1,""),""),IF(VALUE(MID(C433,5,2))&gt;3,1,IF(VALUE(LEFT(別紙５!$I$2,2))&gt;=VALUE(MID(C433,5,2)),1,""))),"")),"")</f>
        <v/>
      </c>
    </row>
    <row r="434" spans="6:6" x14ac:dyDescent="0.15">
      <c r="F434" s="37" t="str">
        <f>IF(別紙５!$D$2&lt;&gt;"",IF(別紙５!$I$2="",IF(B434=別紙５!$D$2,1,""),IF(B434=別紙５!$D$2,IF(VALUE(LEFT(別紙５!$I$2,2))&gt;3,IF(VALUE(MID(C434,5,2))&gt;3,IF(VALUE(LEFT(別紙５!$I$2,2))&gt;=VALUE(MID(C434,5,2)),1,""),""),IF(VALUE(MID(C434,5,2))&gt;3,1,IF(VALUE(LEFT(別紙５!$I$2,2))&gt;=VALUE(MID(C434,5,2)),1,""))),"")),"")</f>
        <v/>
      </c>
    </row>
    <row r="435" spans="6:6" x14ac:dyDescent="0.15">
      <c r="F435" s="37" t="str">
        <f>IF(別紙５!$D$2&lt;&gt;"",IF(別紙５!$I$2="",IF(B435=別紙５!$D$2,1,""),IF(B435=別紙５!$D$2,IF(VALUE(LEFT(別紙５!$I$2,2))&gt;3,IF(VALUE(MID(C435,5,2))&gt;3,IF(VALUE(LEFT(別紙５!$I$2,2))&gt;=VALUE(MID(C435,5,2)),1,""),""),IF(VALUE(MID(C435,5,2))&gt;3,1,IF(VALUE(LEFT(別紙５!$I$2,2))&gt;=VALUE(MID(C435,5,2)),1,""))),"")),"")</f>
        <v/>
      </c>
    </row>
    <row r="436" spans="6:6" x14ac:dyDescent="0.15">
      <c r="F436" s="37" t="str">
        <f>IF(別紙５!$D$2&lt;&gt;"",IF(別紙５!$I$2="",IF(B436=別紙５!$D$2,1,""),IF(B436=別紙５!$D$2,IF(VALUE(LEFT(別紙５!$I$2,2))&gt;3,IF(VALUE(MID(C436,5,2))&gt;3,IF(VALUE(LEFT(別紙５!$I$2,2))&gt;=VALUE(MID(C436,5,2)),1,""),""),IF(VALUE(MID(C436,5,2))&gt;3,1,IF(VALUE(LEFT(別紙５!$I$2,2))&gt;=VALUE(MID(C436,5,2)),1,""))),"")),"")</f>
        <v/>
      </c>
    </row>
    <row r="437" spans="6:6" x14ac:dyDescent="0.15">
      <c r="F437" s="37" t="str">
        <f>IF(別紙５!$D$2&lt;&gt;"",IF(別紙５!$I$2="",IF(B437=別紙５!$D$2,1,""),IF(B437=別紙５!$D$2,IF(VALUE(LEFT(別紙５!$I$2,2))&gt;3,IF(VALUE(MID(C437,5,2))&gt;3,IF(VALUE(LEFT(別紙５!$I$2,2))&gt;=VALUE(MID(C437,5,2)),1,""),""),IF(VALUE(MID(C437,5,2))&gt;3,1,IF(VALUE(LEFT(別紙５!$I$2,2))&gt;=VALUE(MID(C437,5,2)),1,""))),"")),"")</f>
        <v/>
      </c>
    </row>
    <row r="438" spans="6:6" x14ac:dyDescent="0.15">
      <c r="F438" s="37" t="str">
        <f>IF(別紙５!$D$2&lt;&gt;"",IF(別紙５!$I$2="",IF(B438=別紙５!$D$2,1,""),IF(B438=別紙５!$D$2,IF(VALUE(LEFT(別紙５!$I$2,2))&gt;3,IF(VALUE(MID(C438,5,2))&gt;3,IF(VALUE(LEFT(別紙５!$I$2,2))&gt;=VALUE(MID(C438,5,2)),1,""),""),IF(VALUE(MID(C438,5,2))&gt;3,1,IF(VALUE(LEFT(別紙５!$I$2,2))&gt;=VALUE(MID(C438,5,2)),1,""))),"")),"")</f>
        <v/>
      </c>
    </row>
    <row r="439" spans="6:6" x14ac:dyDescent="0.15">
      <c r="F439" s="37" t="str">
        <f>IF(別紙５!$D$2&lt;&gt;"",IF(別紙５!$I$2="",IF(B439=別紙５!$D$2,1,""),IF(B439=別紙５!$D$2,IF(VALUE(LEFT(別紙５!$I$2,2))&gt;3,IF(VALUE(MID(C439,5,2))&gt;3,IF(VALUE(LEFT(別紙５!$I$2,2))&gt;=VALUE(MID(C439,5,2)),1,""),""),IF(VALUE(MID(C439,5,2))&gt;3,1,IF(VALUE(LEFT(別紙５!$I$2,2))&gt;=VALUE(MID(C439,5,2)),1,""))),"")),"")</f>
        <v/>
      </c>
    </row>
    <row r="440" spans="6:6" x14ac:dyDescent="0.15">
      <c r="F440" s="37" t="str">
        <f>IF(別紙５!$D$2&lt;&gt;"",IF(別紙５!$I$2="",IF(B440=別紙５!$D$2,1,""),IF(B440=別紙５!$D$2,IF(VALUE(LEFT(別紙５!$I$2,2))&gt;3,IF(VALUE(MID(C440,5,2))&gt;3,IF(VALUE(LEFT(別紙５!$I$2,2))&gt;=VALUE(MID(C440,5,2)),1,""),""),IF(VALUE(MID(C440,5,2))&gt;3,1,IF(VALUE(LEFT(別紙５!$I$2,2))&gt;=VALUE(MID(C440,5,2)),1,""))),"")),"")</f>
        <v/>
      </c>
    </row>
    <row r="441" spans="6:6" x14ac:dyDescent="0.15">
      <c r="F441" s="37" t="str">
        <f>IF(別紙５!$D$2&lt;&gt;"",IF(別紙５!$I$2="",IF(B441=別紙５!$D$2,1,""),IF(B441=別紙５!$D$2,IF(VALUE(LEFT(別紙５!$I$2,2))&gt;3,IF(VALUE(MID(C441,5,2))&gt;3,IF(VALUE(LEFT(別紙５!$I$2,2))&gt;=VALUE(MID(C441,5,2)),1,""),""),IF(VALUE(MID(C441,5,2))&gt;3,1,IF(VALUE(LEFT(別紙５!$I$2,2))&gt;=VALUE(MID(C441,5,2)),1,""))),"")),"")</f>
        <v/>
      </c>
    </row>
    <row r="442" spans="6:6" x14ac:dyDescent="0.15">
      <c r="F442" s="37" t="str">
        <f>IF(別紙５!$D$2&lt;&gt;"",IF(別紙５!$I$2="",IF(B442=別紙５!$D$2,1,""),IF(B442=別紙５!$D$2,IF(VALUE(LEFT(別紙５!$I$2,2))&gt;3,IF(VALUE(MID(C442,5,2))&gt;3,IF(VALUE(LEFT(別紙５!$I$2,2))&gt;=VALUE(MID(C442,5,2)),1,""),""),IF(VALUE(MID(C442,5,2))&gt;3,1,IF(VALUE(LEFT(別紙５!$I$2,2))&gt;=VALUE(MID(C442,5,2)),1,""))),"")),"")</f>
        <v/>
      </c>
    </row>
    <row r="443" spans="6:6" x14ac:dyDescent="0.15">
      <c r="F443" s="37" t="str">
        <f>IF(別紙５!$D$2&lt;&gt;"",IF(別紙５!$I$2="",IF(B443=別紙５!$D$2,1,""),IF(B443=別紙５!$D$2,IF(VALUE(LEFT(別紙５!$I$2,2))&gt;3,IF(VALUE(MID(C443,5,2))&gt;3,IF(VALUE(LEFT(別紙５!$I$2,2))&gt;=VALUE(MID(C443,5,2)),1,""),""),IF(VALUE(MID(C443,5,2))&gt;3,1,IF(VALUE(LEFT(別紙５!$I$2,2))&gt;=VALUE(MID(C443,5,2)),1,""))),"")),"")</f>
        <v/>
      </c>
    </row>
    <row r="444" spans="6:6" x14ac:dyDescent="0.15">
      <c r="F444" s="37" t="str">
        <f>IF(別紙５!$D$2&lt;&gt;"",IF(別紙５!$I$2="",IF(B444=別紙５!$D$2,1,""),IF(B444=別紙５!$D$2,IF(VALUE(LEFT(別紙５!$I$2,2))&gt;3,IF(VALUE(MID(C444,5,2))&gt;3,IF(VALUE(LEFT(別紙５!$I$2,2))&gt;=VALUE(MID(C444,5,2)),1,""),""),IF(VALUE(MID(C444,5,2))&gt;3,1,IF(VALUE(LEFT(別紙５!$I$2,2))&gt;=VALUE(MID(C444,5,2)),1,""))),"")),"")</f>
        <v/>
      </c>
    </row>
    <row r="445" spans="6:6" x14ac:dyDescent="0.15">
      <c r="F445" s="37" t="str">
        <f>IF(別紙５!$D$2&lt;&gt;"",IF(別紙５!$I$2="",IF(B445=別紙５!$D$2,1,""),IF(B445=別紙５!$D$2,IF(VALUE(LEFT(別紙５!$I$2,2))&gt;3,IF(VALUE(MID(C445,5,2))&gt;3,IF(VALUE(LEFT(別紙５!$I$2,2))&gt;=VALUE(MID(C445,5,2)),1,""),""),IF(VALUE(MID(C445,5,2))&gt;3,1,IF(VALUE(LEFT(別紙５!$I$2,2))&gt;=VALUE(MID(C445,5,2)),1,""))),"")),"")</f>
        <v/>
      </c>
    </row>
    <row r="446" spans="6:6" x14ac:dyDescent="0.15">
      <c r="F446" s="37" t="str">
        <f>IF(別紙５!$D$2&lt;&gt;"",IF(別紙５!$I$2="",IF(B446=別紙５!$D$2,1,""),IF(B446=別紙５!$D$2,IF(VALUE(LEFT(別紙５!$I$2,2))&gt;3,IF(VALUE(MID(C446,5,2))&gt;3,IF(VALUE(LEFT(別紙５!$I$2,2))&gt;=VALUE(MID(C446,5,2)),1,""),""),IF(VALUE(MID(C446,5,2))&gt;3,1,IF(VALUE(LEFT(別紙５!$I$2,2))&gt;=VALUE(MID(C446,5,2)),1,""))),"")),"")</f>
        <v/>
      </c>
    </row>
    <row r="447" spans="6:6" x14ac:dyDescent="0.15">
      <c r="F447" s="37" t="str">
        <f>IF(別紙５!$D$2&lt;&gt;"",IF(別紙５!$I$2="",IF(B447=別紙５!$D$2,1,""),IF(B447=別紙５!$D$2,IF(VALUE(LEFT(別紙５!$I$2,2))&gt;3,IF(VALUE(MID(C447,5,2))&gt;3,IF(VALUE(LEFT(別紙５!$I$2,2))&gt;=VALUE(MID(C447,5,2)),1,""),""),IF(VALUE(MID(C447,5,2))&gt;3,1,IF(VALUE(LEFT(別紙５!$I$2,2))&gt;=VALUE(MID(C447,5,2)),1,""))),"")),"")</f>
        <v/>
      </c>
    </row>
    <row r="448" spans="6:6" x14ac:dyDescent="0.15">
      <c r="F448" s="37" t="str">
        <f>IF(別紙５!$D$2&lt;&gt;"",IF(別紙５!$I$2="",IF(B448=別紙５!$D$2,1,""),IF(B448=別紙５!$D$2,IF(VALUE(LEFT(別紙５!$I$2,2))&gt;3,IF(VALUE(MID(C448,5,2))&gt;3,IF(VALUE(LEFT(別紙５!$I$2,2))&gt;=VALUE(MID(C448,5,2)),1,""),""),IF(VALUE(MID(C448,5,2))&gt;3,1,IF(VALUE(LEFT(別紙５!$I$2,2))&gt;=VALUE(MID(C448,5,2)),1,""))),"")),"")</f>
        <v/>
      </c>
    </row>
    <row r="449" spans="6:6" x14ac:dyDescent="0.15">
      <c r="F449" s="37" t="str">
        <f>IF(別紙５!$D$2&lt;&gt;"",IF(別紙５!$I$2="",IF(B449=別紙５!$D$2,1,""),IF(B449=別紙５!$D$2,IF(VALUE(LEFT(別紙５!$I$2,2))&gt;3,IF(VALUE(MID(C449,5,2))&gt;3,IF(VALUE(LEFT(別紙５!$I$2,2))&gt;=VALUE(MID(C449,5,2)),1,""),""),IF(VALUE(MID(C449,5,2))&gt;3,1,IF(VALUE(LEFT(別紙５!$I$2,2))&gt;=VALUE(MID(C449,5,2)),1,""))),"")),"")</f>
        <v/>
      </c>
    </row>
    <row r="450" spans="6:6" x14ac:dyDescent="0.15">
      <c r="F450" s="37" t="str">
        <f>IF(別紙５!$D$2&lt;&gt;"",IF(別紙５!$I$2="",IF(B450=別紙５!$D$2,1,""),IF(B450=別紙５!$D$2,IF(VALUE(LEFT(別紙５!$I$2,2))&gt;3,IF(VALUE(MID(C450,5,2))&gt;3,IF(VALUE(LEFT(別紙５!$I$2,2))&gt;=VALUE(MID(C450,5,2)),1,""),""),IF(VALUE(MID(C450,5,2))&gt;3,1,IF(VALUE(LEFT(別紙５!$I$2,2))&gt;=VALUE(MID(C450,5,2)),1,""))),"")),"")</f>
        <v/>
      </c>
    </row>
    <row r="451" spans="6:6" x14ac:dyDescent="0.15">
      <c r="F451" s="37" t="str">
        <f>IF(別紙５!$D$2&lt;&gt;"",IF(別紙５!$I$2="",IF(B451=別紙５!$D$2,1,""),IF(B451=別紙５!$D$2,IF(VALUE(LEFT(別紙５!$I$2,2))&gt;3,IF(VALUE(MID(C451,5,2))&gt;3,IF(VALUE(LEFT(別紙５!$I$2,2))&gt;=VALUE(MID(C451,5,2)),1,""),""),IF(VALUE(MID(C451,5,2))&gt;3,1,IF(VALUE(LEFT(別紙５!$I$2,2))&gt;=VALUE(MID(C451,5,2)),1,""))),"")),"")</f>
        <v/>
      </c>
    </row>
    <row r="452" spans="6:6" x14ac:dyDescent="0.15">
      <c r="F452" s="37" t="str">
        <f>IF(別紙５!$D$2&lt;&gt;"",IF(別紙５!$I$2="",IF(B452=別紙５!$D$2,1,""),IF(B452=別紙５!$D$2,IF(VALUE(LEFT(別紙５!$I$2,2))&gt;3,IF(VALUE(MID(C452,5,2))&gt;3,IF(VALUE(LEFT(別紙５!$I$2,2))&gt;=VALUE(MID(C452,5,2)),1,""),""),IF(VALUE(MID(C452,5,2))&gt;3,1,IF(VALUE(LEFT(別紙５!$I$2,2))&gt;=VALUE(MID(C452,5,2)),1,""))),"")),"")</f>
        <v/>
      </c>
    </row>
    <row r="453" spans="6:6" x14ac:dyDescent="0.15">
      <c r="F453" s="37" t="str">
        <f>IF(別紙５!$D$2&lt;&gt;"",IF(別紙５!$I$2="",IF(B453=別紙５!$D$2,1,""),IF(B453=別紙５!$D$2,IF(VALUE(LEFT(別紙５!$I$2,2))&gt;3,IF(VALUE(MID(C453,5,2))&gt;3,IF(VALUE(LEFT(別紙５!$I$2,2))&gt;=VALUE(MID(C453,5,2)),1,""),""),IF(VALUE(MID(C453,5,2))&gt;3,1,IF(VALUE(LEFT(別紙５!$I$2,2))&gt;=VALUE(MID(C453,5,2)),1,""))),"")),"")</f>
        <v/>
      </c>
    </row>
    <row r="454" spans="6:6" x14ac:dyDescent="0.15">
      <c r="F454" s="37" t="str">
        <f>IF(別紙５!$D$2&lt;&gt;"",IF(別紙５!$I$2="",IF(B454=別紙５!$D$2,1,""),IF(B454=別紙５!$D$2,IF(VALUE(LEFT(別紙５!$I$2,2))&gt;3,IF(VALUE(MID(C454,5,2))&gt;3,IF(VALUE(LEFT(別紙５!$I$2,2))&gt;=VALUE(MID(C454,5,2)),1,""),""),IF(VALUE(MID(C454,5,2))&gt;3,1,IF(VALUE(LEFT(別紙５!$I$2,2))&gt;=VALUE(MID(C454,5,2)),1,""))),"")),"")</f>
        <v/>
      </c>
    </row>
    <row r="455" spans="6:6" x14ac:dyDescent="0.15">
      <c r="F455" s="37" t="str">
        <f>IF(別紙５!$D$2&lt;&gt;"",IF(別紙５!$I$2="",IF(B455=別紙５!$D$2,1,""),IF(B455=別紙５!$D$2,IF(VALUE(LEFT(別紙５!$I$2,2))&gt;3,IF(VALUE(MID(C455,5,2))&gt;3,IF(VALUE(LEFT(別紙５!$I$2,2))&gt;=VALUE(MID(C455,5,2)),1,""),""),IF(VALUE(MID(C455,5,2))&gt;3,1,IF(VALUE(LEFT(別紙５!$I$2,2))&gt;=VALUE(MID(C455,5,2)),1,""))),"")),"")</f>
        <v/>
      </c>
    </row>
    <row r="456" spans="6:6" x14ac:dyDescent="0.15">
      <c r="F456" s="37" t="str">
        <f>IF(別紙５!$D$2&lt;&gt;"",IF(別紙５!$I$2="",IF(B456=別紙５!$D$2,1,""),IF(B456=別紙５!$D$2,IF(VALUE(LEFT(別紙５!$I$2,2))&gt;3,IF(VALUE(MID(C456,5,2))&gt;3,IF(VALUE(LEFT(別紙５!$I$2,2))&gt;=VALUE(MID(C456,5,2)),1,""),""),IF(VALUE(MID(C456,5,2))&gt;3,1,IF(VALUE(LEFT(別紙５!$I$2,2))&gt;=VALUE(MID(C456,5,2)),1,""))),"")),"")</f>
        <v/>
      </c>
    </row>
    <row r="457" spans="6:6" x14ac:dyDescent="0.15">
      <c r="F457" s="37" t="str">
        <f>IF(別紙５!$D$2&lt;&gt;"",IF(別紙５!$I$2="",IF(B457=別紙５!$D$2,1,""),IF(B457=別紙５!$D$2,IF(VALUE(LEFT(別紙５!$I$2,2))&gt;3,IF(VALUE(MID(C457,5,2))&gt;3,IF(VALUE(LEFT(別紙５!$I$2,2))&gt;=VALUE(MID(C457,5,2)),1,""),""),IF(VALUE(MID(C457,5,2))&gt;3,1,IF(VALUE(LEFT(別紙５!$I$2,2))&gt;=VALUE(MID(C457,5,2)),1,""))),"")),"")</f>
        <v/>
      </c>
    </row>
    <row r="458" spans="6:6" x14ac:dyDescent="0.15">
      <c r="F458" s="37" t="str">
        <f>IF(別紙５!$D$2&lt;&gt;"",IF(別紙５!$I$2="",IF(B458=別紙５!$D$2,1,""),IF(B458=別紙５!$D$2,IF(VALUE(LEFT(別紙５!$I$2,2))&gt;3,IF(VALUE(MID(C458,5,2))&gt;3,IF(VALUE(LEFT(別紙５!$I$2,2))&gt;=VALUE(MID(C458,5,2)),1,""),""),IF(VALUE(MID(C458,5,2))&gt;3,1,IF(VALUE(LEFT(別紙５!$I$2,2))&gt;=VALUE(MID(C458,5,2)),1,""))),"")),"")</f>
        <v/>
      </c>
    </row>
    <row r="459" spans="6:6" x14ac:dyDescent="0.15">
      <c r="F459" s="37" t="str">
        <f>IF(別紙５!$D$2&lt;&gt;"",IF(別紙５!$I$2="",IF(B459=別紙５!$D$2,1,""),IF(B459=別紙５!$D$2,IF(VALUE(LEFT(別紙５!$I$2,2))&gt;3,IF(VALUE(MID(C459,5,2))&gt;3,IF(VALUE(LEFT(別紙５!$I$2,2))&gt;=VALUE(MID(C459,5,2)),1,""),""),IF(VALUE(MID(C459,5,2))&gt;3,1,IF(VALUE(LEFT(別紙５!$I$2,2))&gt;=VALUE(MID(C459,5,2)),1,""))),"")),"")</f>
        <v/>
      </c>
    </row>
    <row r="460" spans="6:6" x14ac:dyDescent="0.15">
      <c r="F460" s="37" t="str">
        <f>IF(別紙５!$D$2&lt;&gt;"",IF(別紙５!$I$2="",IF(B460=別紙５!$D$2,1,""),IF(B460=別紙５!$D$2,IF(VALUE(LEFT(別紙５!$I$2,2))&gt;3,IF(VALUE(MID(C460,5,2))&gt;3,IF(VALUE(LEFT(別紙５!$I$2,2))&gt;=VALUE(MID(C460,5,2)),1,""),""),IF(VALUE(MID(C460,5,2))&gt;3,1,IF(VALUE(LEFT(別紙５!$I$2,2))&gt;=VALUE(MID(C460,5,2)),1,""))),"")),"")</f>
        <v/>
      </c>
    </row>
    <row r="461" spans="6:6" x14ac:dyDescent="0.15">
      <c r="F461" s="37" t="str">
        <f>IF(別紙５!$D$2&lt;&gt;"",IF(別紙５!$I$2="",IF(B461=別紙５!$D$2,1,""),IF(B461=別紙５!$D$2,IF(VALUE(LEFT(別紙５!$I$2,2))&gt;3,IF(VALUE(MID(C461,5,2))&gt;3,IF(VALUE(LEFT(別紙５!$I$2,2))&gt;=VALUE(MID(C461,5,2)),1,""),""),IF(VALUE(MID(C461,5,2))&gt;3,1,IF(VALUE(LEFT(別紙５!$I$2,2))&gt;=VALUE(MID(C461,5,2)),1,""))),"")),"")</f>
        <v/>
      </c>
    </row>
    <row r="462" spans="6:6" x14ac:dyDescent="0.15">
      <c r="F462" s="37" t="str">
        <f>IF(別紙５!$D$2&lt;&gt;"",IF(別紙５!$I$2="",IF(B462=別紙５!$D$2,1,""),IF(B462=別紙５!$D$2,IF(VALUE(LEFT(別紙５!$I$2,2))&gt;3,IF(VALUE(MID(C462,5,2))&gt;3,IF(VALUE(LEFT(別紙５!$I$2,2))&gt;=VALUE(MID(C462,5,2)),1,""),""),IF(VALUE(MID(C462,5,2))&gt;3,1,IF(VALUE(LEFT(別紙５!$I$2,2))&gt;=VALUE(MID(C462,5,2)),1,""))),"")),"")</f>
        <v/>
      </c>
    </row>
    <row r="463" spans="6:6" x14ac:dyDescent="0.15">
      <c r="F463" s="37" t="str">
        <f>IF(別紙５!$D$2&lt;&gt;"",IF(別紙５!$I$2="",IF(B463=別紙５!$D$2,1,""),IF(B463=別紙５!$D$2,IF(VALUE(LEFT(別紙５!$I$2,2))&gt;3,IF(VALUE(MID(C463,5,2))&gt;3,IF(VALUE(LEFT(別紙５!$I$2,2))&gt;=VALUE(MID(C463,5,2)),1,""),""),IF(VALUE(MID(C463,5,2))&gt;3,1,IF(VALUE(LEFT(別紙５!$I$2,2))&gt;=VALUE(MID(C463,5,2)),1,""))),"")),"")</f>
        <v/>
      </c>
    </row>
    <row r="464" spans="6:6" x14ac:dyDescent="0.15">
      <c r="F464" s="37" t="str">
        <f>IF(別紙５!$D$2&lt;&gt;"",IF(別紙５!$I$2="",IF(B464=別紙５!$D$2,1,""),IF(B464=別紙５!$D$2,IF(VALUE(LEFT(別紙５!$I$2,2))&gt;3,IF(VALUE(MID(C464,5,2))&gt;3,IF(VALUE(LEFT(別紙５!$I$2,2))&gt;=VALUE(MID(C464,5,2)),1,""),""),IF(VALUE(MID(C464,5,2))&gt;3,1,IF(VALUE(LEFT(別紙５!$I$2,2))&gt;=VALUE(MID(C464,5,2)),1,""))),"")),"")</f>
        <v/>
      </c>
    </row>
    <row r="465" spans="6:6" x14ac:dyDescent="0.15">
      <c r="F465" s="37" t="str">
        <f>IF(別紙５!$D$2&lt;&gt;"",IF(別紙５!$I$2="",IF(B465=別紙５!$D$2,1,""),IF(B465=別紙５!$D$2,IF(VALUE(LEFT(別紙５!$I$2,2))&gt;3,IF(VALUE(MID(C465,5,2))&gt;3,IF(VALUE(LEFT(別紙５!$I$2,2))&gt;=VALUE(MID(C465,5,2)),1,""),""),IF(VALUE(MID(C465,5,2))&gt;3,1,IF(VALUE(LEFT(別紙５!$I$2,2))&gt;=VALUE(MID(C465,5,2)),1,""))),"")),"")</f>
        <v/>
      </c>
    </row>
    <row r="466" spans="6:6" x14ac:dyDescent="0.15">
      <c r="F466" s="37" t="str">
        <f>IF(別紙５!$D$2&lt;&gt;"",IF(別紙５!$I$2="",IF(B466=別紙５!$D$2,1,""),IF(B466=別紙５!$D$2,IF(VALUE(LEFT(別紙５!$I$2,2))&gt;3,IF(VALUE(MID(C466,5,2))&gt;3,IF(VALUE(LEFT(別紙５!$I$2,2))&gt;=VALUE(MID(C466,5,2)),1,""),""),IF(VALUE(MID(C466,5,2))&gt;3,1,IF(VALUE(LEFT(別紙５!$I$2,2))&gt;=VALUE(MID(C466,5,2)),1,""))),"")),"")</f>
        <v/>
      </c>
    </row>
    <row r="467" spans="6:6" x14ac:dyDescent="0.15">
      <c r="F467" s="37" t="str">
        <f>IF(別紙５!$D$2&lt;&gt;"",IF(別紙５!$I$2="",IF(B467=別紙５!$D$2,1,""),IF(B467=別紙５!$D$2,IF(VALUE(LEFT(別紙５!$I$2,2))&gt;3,IF(VALUE(MID(C467,5,2))&gt;3,IF(VALUE(LEFT(別紙５!$I$2,2))&gt;=VALUE(MID(C467,5,2)),1,""),""),IF(VALUE(MID(C467,5,2))&gt;3,1,IF(VALUE(LEFT(別紙５!$I$2,2))&gt;=VALUE(MID(C467,5,2)),1,""))),"")),"")</f>
        <v/>
      </c>
    </row>
    <row r="468" spans="6:6" x14ac:dyDescent="0.15">
      <c r="F468" s="37" t="str">
        <f>IF(別紙５!$D$2&lt;&gt;"",IF(別紙５!$I$2="",IF(B468=別紙５!$D$2,1,""),IF(B468=別紙５!$D$2,IF(VALUE(LEFT(別紙５!$I$2,2))&gt;3,IF(VALUE(MID(C468,5,2))&gt;3,IF(VALUE(LEFT(別紙５!$I$2,2))&gt;=VALUE(MID(C468,5,2)),1,""),""),IF(VALUE(MID(C468,5,2))&gt;3,1,IF(VALUE(LEFT(別紙５!$I$2,2))&gt;=VALUE(MID(C468,5,2)),1,""))),"")),"")</f>
        <v/>
      </c>
    </row>
    <row r="469" spans="6:6" x14ac:dyDescent="0.15">
      <c r="F469" s="37" t="str">
        <f>IF(別紙５!$D$2&lt;&gt;"",IF(別紙５!$I$2="",IF(B469=別紙５!$D$2,1,""),IF(B469=別紙５!$D$2,IF(VALUE(LEFT(別紙５!$I$2,2))&gt;3,IF(VALUE(MID(C469,5,2))&gt;3,IF(VALUE(LEFT(別紙５!$I$2,2))&gt;=VALUE(MID(C469,5,2)),1,""),""),IF(VALUE(MID(C469,5,2))&gt;3,1,IF(VALUE(LEFT(別紙５!$I$2,2))&gt;=VALUE(MID(C469,5,2)),1,""))),"")),"")</f>
        <v/>
      </c>
    </row>
    <row r="470" spans="6:6" x14ac:dyDescent="0.15">
      <c r="F470" s="37" t="str">
        <f>IF(別紙５!$D$2&lt;&gt;"",IF(別紙５!$I$2="",IF(B470=別紙５!$D$2,1,""),IF(B470=別紙５!$D$2,IF(VALUE(LEFT(別紙５!$I$2,2))&gt;3,IF(VALUE(MID(C470,5,2))&gt;3,IF(VALUE(LEFT(別紙５!$I$2,2))&gt;=VALUE(MID(C470,5,2)),1,""),""),IF(VALUE(MID(C470,5,2))&gt;3,1,IF(VALUE(LEFT(別紙５!$I$2,2))&gt;=VALUE(MID(C470,5,2)),1,""))),"")),"")</f>
        <v/>
      </c>
    </row>
    <row r="471" spans="6:6" x14ac:dyDescent="0.15">
      <c r="F471" s="37" t="str">
        <f>IF(別紙５!$D$2&lt;&gt;"",IF(別紙５!$I$2="",IF(B471=別紙５!$D$2,1,""),IF(B471=別紙５!$D$2,IF(VALUE(LEFT(別紙５!$I$2,2))&gt;3,IF(VALUE(MID(C471,5,2))&gt;3,IF(VALUE(LEFT(別紙５!$I$2,2))&gt;=VALUE(MID(C471,5,2)),1,""),""),IF(VALUE(MID(C471,5,2))&gt;3,1,IF(VALUE(LEFT(別紙５!$I$2,2))&gt;=VALUE(MID(C471,5,2)),1,""))),"")),"")</f>
        <v/>
      </c>
    </row>
    <row r="472" spans="6:6" x14ac:dyDescent="0.15">
      <c r="F472" s="37" t="str">
        <f>IF(別紙５!$D$2&lt;&gt;"",IF(別紙５!$I$2="",IF(B472=別紙５!$D$2,1,""),IF(B472=別紙５!$D$2,IF(VALUE(LEFT(別紙５!$I$2,2))&gt;3,IF(VALUE(MID(C472,5,2))&gt;3,IF(VALUE(LEFT(別紙５!$I$2,2))&gt;=VALUE(MID(C472,5,2)),1,""),""),IF(VALUE(MID(C472,5,2))&gt;3,1,IF(VALUE(LEFT(別紙５!$I$2,2))&gt;=VALUE(MID(C472,5,2)),1,""))),"")),"")</f>
        <v/>
      </c>
    </row>
    <row r="473" spans="6:6" x14ac:dyDescent="0.15">
      <c r="F473" s="37" t="str">
        <f>IF(別紙５!$D$2&lt;&gt;"",IF(別紙５!$I$2="",IF(B473=別紙５!$D$2,1,""),IF(B473=別紙５!$D$2,IF(VALUE(LEFT(別紙５!$I$2,2))&gt;3,IF(VALUE(MID(C473,5,2))&gt;3,IF(VALUE(LEFT(別紙５!$I$2,2))&gt;=VALUE(MID(C473,5,2)),1,""),""),IF(VALUE(MID(C473,5,2))&gt;3,1,IF(VALUE(LEFT(別紙５!$I$2,2))&gt;=VALUE(MID(C473,5,2)),1,""))),"")),"")</f>
        <v/>
      </c>
    </row>
    <row r="474" spans="6:6" x14ac:dyDescent="0.15">
      <c r="F474" s="37" t="str">
        <f>IF(別紙５!$D$2&lt;&gt;"",IF(別紙５!$I$2="",IF(B474=別紙５!$D$2,1,""),IF(B474=別紙５!$D$2,IF(VALUE(LEFT(別紙５!$I$2,2))&gt;3,IF(VALUE(MID(C474,5,2))&gt;3,IF(VALUE(LEFT(別紙５!$I$2,2))&gt;=VALUE(MID(C474,5,2)),1,""),""),IF(VALUE(MID(C474,5,2))&gt;3,1,IF(VALUE(LEFT(別紙５!$I$2,2))&gt;=VALUE(MID(C474,5,2)),1,""))),"")),"")</f>
        <v/>
      </c>
    </row>
    <row r="475" spans="6:6" x14ac:dyDescent="0.15">
      <c r="F475" s="37" t="str">
        <f>IF(別紙５!$D$2&lt;&gt;"",IF(別紙５!$I$2="",IF(B475=別紙５!$D$2,1,""),IF(B475=別紙５!$D$2,IF(VALUE(LEFT(別紙５!$I$2,2))&gt;3,IF(VALUE(MID(C475,5,2))&gt;3,IF(VALUE(LEFT(別紙５!$I$2,2))&gt;=VALUE(MID(C475,5,2)),1,""),""),IF(VALUE(MID(C475,5,2))&gt;3,1,IF(VALUE(LEFT(別紙５!$I$2,2))&gt;=VALUE(MID(C475,5,2)),1,""))),"")),"")</f>
        <v/>
      </c>
    </row>
    <row r="476" spans="6:6" x14ac:dyDescent="0.15">
      <c r="F476" s="37" t="str">
        <f>IF(別紙５!$D$2&lt;&gt;"",IF(別紙５!$I$2="",IF(B476=別紙５!$D$2,1,""),IF(B476=別紙５!$D$2,IF(VALUE(LEFT(別紙５!$I$2,2))&gt;3,IF(VALUE(MID(C476,5,2))&gt;3,IF(VALUE(LEFT(別紙５!$I$2,2))&gt;=VALUE(MID(C476,5,2)),1,""),""),IF(VALUE(MID(C476,5,2))&gt;3,1,IF(VALUE(LEFT(別紙５!$I$2,2))&gt;=VALUE(MID(C476,5,2)),1,""))),"")),"")</f>
        <v/>
      </c>
    </row>
    <row r="477" spans="6:6" x14ac:dyDescent="0.15">
      <c r="F477" s="37" t="str">
        <f>IF(別紙５!$D$2&lt;&gt;"",IF(別紙５!$I$2="",IF(B477=別紙５!$D$2,1,""),IF(B477=別紙５!$D$2,IF(VALUE(LEFT(別紙５!$I$2,2))&gt;3,IF(VALUE(MID(C477,5,2))&gt;3,IF(VALUE(LEFT(別紙５!$I$2,2))&gt;=VALUE(MID(C477,5,2)),1,""),""),IF(VALUE(MID(C477,5,2))&gt;3,1,IF(VALUE(LEFT(別紙５!$I$2,2))&gt;=VALUE(MID(C477,5,2)),1,""))),"")),"")</f>
        <v/>
      </c>
    </row>
    <row r="478" spans="6:6" x14ac:dyDescent="0.15">
      <c r="F478" s="37" t="str">
        <f>IF(別紙５!$D$2&lt;&gt;"",IF(別紙５!$I$2="",IF(B478=別紙５!$D$2,1,""),IF(B478=別紙５!$D$2,IF(VALUE(LEFT(別紙５!$I$2,2))&gt;3,IF(VALUE(MID(C478,5,2))&gt;3,IF(VALUE(LEFT(別紙５!$I$2,2))&gt;=VALUE(MID(C478,5,2)),1,""),""),IF(VALUE(MID(C478,5,2))&gt;3,1,IF(VALUE(LEFT(別紙５!$I$2,2))&gt;=VALUE(MID(C478,5,2)),1,""))),"")),"")</f>
        <v/>
      </c>
    </row>
    <row r="479" spans="6:6" x14ac:dyDescent="0.15">
      <c r="F479" s="37" t="str">
        <f>IF(別紙５!$D$2&lt;&gt;"",IF(別紙５!$I$2="",IF(B479=別紙５!$D$2,1,""),IF(B479=別紙５!$D$2,IF(VALUE(LEFT(別紙５!$I$2,2))&gt;3,IF(VALUE(MID(C479,5,2))&gt;3,IF(VALUE(LEFT(別紙５!$I$2,2))&gt;=VALUE(MID(C479,5,2)),1,""),""),IF(VALUE(MID(C479,5,2))&gt;3,1,IF(VALUE(LEFT(別紙５!$I$2,2))&gt;=VALUE(MID(C479,5,2)),1,""))),"")),"")</f>
        <v/>
      </c>
    </row>
    <row r="480" spans="6:6" x14ac:dyDescent="0.15">
      <c r="F480" s="37" t="str">
        <f>IF(別紙５!$D$2&lt;&gt;"",IF(別紙５!$I$2="",IF(B480=別紙５!$D$2,1,""),IF(B480=別紙５!$D$2,IF(VALUE(LEFT(別紙５!$I$2,2))&gt;3,IF(VALUE(MID(C480,5,2))&gt;3,IF(VALUE(LEFT(別紙５!$I$2,2))&gt;=VALUE(MID(C480,5,2)),1,""),""),IF(VALUE(MID(C480,5,2))&gt;3,1,IF(VALUE(LEFT(別紙５!$I$2,2))&gt;=VALUE(MID(C480,5,2)),1,""))),"")),"")</f>
        <v/>
      </c>
    </row>
    <row r="481" spans="6:6" x14ac:dyDescent="0.15">
      <c r="F481" s="37" t="str">
        <f>IF(別紙５!$D$2&lt;&gt;"",IF(別紙５!$I$2="",IF(B481=別紙５!$D$2,1,""),IF(B481=別紙５!$D$2,IF(VALUE(LEFT(別紙５!$I$2,2))&gt;3,IF(VALUE(MID(C481,5,2))&gt;3,IF(VALUE(LEFT(別紙５!$I$2,2))&gt;=VALUE(MID(C481,5,2)),1,""),""),IF(VALUE(MID(C481,5,2))&gt;3,1,IF(VALUE(LEFT(別紙５!$I$2,2))&gt;=VALUE(MID(C481,5,2)),1,""))),"")),"")</f>
        <v/>
      </c>
    </row>
    <row r="482" spans="6:6" x14ac:dyDescent="0.15">
      <c r="F482" s="37" t="str">
        <f>IF(別紙５!$D$2&lt;&gt;"",IF(別紙５!$I$2="",IF(B482=別紙５!$D$2,1,""),IF(B482=別紙５!$D$2,IF(VALUE(LEFT(別紙５!$I$2,2))&gt;3,IF(VALUE(MID(C482,5,2))&gt;3,IF(VALUE(LEFT(別紙５!$I$2,2))&gt;=VALUE(MID(C482,5,2)),1,""),""),IF(VALUE(MID(C482,5,2))&gt;3,1,IF(VALUE(LEFT(別紙５!$I$2,2))&gt;=VALUE(MID(C482,5,2)),1,""))),"")),"")</f>
        <v/>
      </c>
    </row>
    <row r="483" spans="6:6" x14ac:dyDescent="0.15">
      <c r="F483" s="37" t="str">
        <f>IF(別紙５!$D$2&lt;&gt;"",IF(別紙５!$I$2="",IF(B483=別紙５!$D$2,1,""),IF(B483=別紙５!$D$2,IF(VALUE(LEFT(別紙５!$I$2,2))&gt;3,IF(VALUE(MID(C483,5,2))&gt;3,IF(VALUE(LEFT(別紙５!$I$2,2))&gt;=VALUE(MID(C483,5,2)),1,""),""),IF(VALUE(MID(C483,5,2))&gt;3,1,IF(VALUE(LEFT(別紙５!$I$2,2))&gt;=VALUE(MID(C483,5,2)),1,""))),"")),"")</f>
        <v/>
      </c>
    </row>
    <row r="484" spans="6:6" x14ac:dyDescent="0.15">
      <c r="F484" s="37" t="str">
        <f>IF(別紙５!$D$2&lt;&gt;"",IF(別紙５!$I$2="",IF(B484=別紙５!$D$2,1,""),IF(B484=別紙５!$D$2,IF(VALUE(LEFT(別紙５!$I$2,2))&gt;3,IF(VALUE(MID(C484,5,2))&gt;3,IF(VALUE(LEFT(別紙５!$I$2,2))&gt;=VALUE(MID(C484,5,2)),1,""),""),IF(VALUE(MID(C484,5,2))&gt;3,1,IF(VALUE(LEFT(別紙５!$I$2,2))&gt;=VALUE(MID(C484,5,2)),1,""))),"")),"")</f>
        <v/>
      </c>
    </row>
    <row r="485" spans="6:6" x14ac:dyDescent="0.15">
      <c r="F485" s="37" t="str">
        <f>IF(別紙５!$D$2&lt;&gt;"",IF(別紙５!$I$2="",IF(B485=別紙５!$D$2,1,""),IF(B485=別紙５!$D$2,IF(VALUE(LEFT(別紙５!$I$2,2))&gt;3,IF(VALUE(MID(C485,5,2))&gt;3,IF(VALUE(LEFT(別紙５!$I$2,2))&gt;=VALUE(MID(C485,5,2)),1,""),""),IF(VALUE(MID(C485,5,2))&gt;3,1,IF(VALUE(LEFT(別紙５!$I$2,2))&gt;=VALUE(MID(C485,5,2)),1,""))),"")),"")</f>
        <v/>
      </c>
    </row>
    <row r="486" spans="6:6" x14ac:dyDescent="0.15">
      <c r="F486" s="37" t="str">
        <f>IF(別紙５!$D$2&lt;&gt;"",IF(別紙５!$I$2="",IF(B486=別紙５!$D$2,1,""),IF(B486=別紙５!$D$2,IF(VALUE(LEFT(別紙５!$I$2,2))&gt;3,IF(VALUE(MID(C486,5,2))&gt;3,IF(VALUE(LEFT(別紙５!$I$2,2))&gt;=VALUE(MID(C486,5,2)),1,""),""),IF(VALUE(MID(C486,5,2))&gt;3,1,IF(VALUE(LEFT(別紙５!$I$2,2))&gt;=VALUE(MID(C486,5,2)),1,""))),"")),"")</f>
        <v/>
      </c>
    </row>
    <row r="487" spans="6:6" x14ac:dyDescent="0.15">
      <c r="F487" s="37" t="str">
        <f>IF(別紙５!$D$2&lt;&gt;"",IF(別紙５!$I$2="",IF(B487=別紙５!$D$2,1,""),IF(B487=別紙５!$D$2,IF(VALUE(LEFT(別紙５!$I$2,2))&gt;3,IF(VALUE(MID(C487,5,2))&gt;3,IF(VALUE(LEFT(別紙５!$I$2,2))&gt;=VALUE(MID(C487,5,2)),1,""),""),IF(VALUE(MID(C487,5,2))&gt;3,1,IF(VALUE(LEFT(別紙５!$I$2,2))&gt;=VALUE(MID(C487,5,2)),1,""))),"")),"")</f>
        <v/>
      </c>
    </row>
    <row r="488" spans="6:6" x14ac:dyDescent="0.15">
      <c r="F488" s="37" t="str">
        <f>IF(別紙５!$D$2&lt;&gt;"",IF(別紙５!$I$2="",IF(B488=別紙５!$D$2,1,""),IF(B488=別紙５!$D$2,IF(VALUE(LEFT(別紙５!$I$2,2))&gt;3,IF(VALUE(MID(C488,5,2))&gt;3,IF(VALUE(LEFT(別紙５!$I$2,2))&gt;=VALUE(MID(C488,5,2)),1,""),""),IF(VALUE(MID(C488,5,2))&gt;3,1,IF(VALUE(LEFT(別紙５!$I$2,2))&gt;=VALUE(MID(C488,5,2)),1,""))),"")),"")</f>
        <v/>
      </c>
    </row>
    <row r="489" spans="6:6" x14ac:dyDescent="0.15">
      <c r="F489" s="37" t="str">
        <f>IF(別紙５!$D$2&lt;&gt;"",IF(別紙５!$I$2="",IF(B489=別紙５!$D$2,1,""),IF(B489=別紙５!$D$2,IF(VALUE(LEFT(別紙５!$I$2,2))&gt;3,IF(VALUE(MID(C489,5,2))&gt;3,IF(VALUE(LEFT(別紙５!$I$2,2))&gt;=VALUE(MID(C489,5,2)),1,""),""),IF(VALUE(MID(C489,5,2))&gt;3,1,IF(VALUE(LEFT(別紙５!$I$2,2))&gt;=VALUE(MID(C489,5,2)),1,""))),"")),"")</f>
        <v/>
      </c>
    </row>
    <row r="490" spans="6:6" x14ac:dyDescent="0.15">
      <c r="F490" s="37" t="str">
        <f>IF(別紙５!$D$2&lt;&gt;"",IF(別紙５!$I$2="",IF(B490=別紙５!$D$2,1,""),IF(B490=別紙５!$D$2,IF(VALUE(LEFT(別紙５!$I$2,2))&gt;3,IF(VALUE(MID(C490,5,2))&gt;3,IF(VALUE(LEFT(別紙５!$I$2,2))&gt;=VALUE(MID(C490,5,2)),1,""),""),IF(VALUE(MID(C490,5,2))&gt;3,1,IF(VALUE(LEFT(別紙５!$I$2,2))&gt;=VALUE(MID(C490,5,2)),1,""))),"")),"")</f>
        <v/>
      </c>
    </row>
    <row r="491" spans="6:6" x14ac:dyDescent="0.15">
      <c r="F491" s="37" t="str">
        <f>IF(別紙５!$D$2&lt;&gt;"",IF(別紙５!$I$2="",IF(B491=別紙５!$D$2,1,""),IF(B491=別紙５!$D$2,IF(VALUE(LEFT(別紙５!$I$2,2))&gt;3,IF(VALUE(MID(C491,5,2))&gt;3,IF(VALUE(LEFT(別紙５!$I$2,2))&gt;=VALUE(MID(C491,5,2)),1,""),""),IF(VALUE(MID(C491,5,2))&gt;3,1,IF(VALUE(LEFT(別紙５!$I$2,2))&gt;=VALUE(MID(C491,5,2)),1,""))),"")),"")</f>
        <v/>
      </c>
    </row>
    <row r="492" spans="6:6" x14ac:dyDescent="0.15">
      <c r="F492" s="37" t="str">
        <f>IF(別紙５!$D$2&lt;&gt;"",IF(別紙５!$I$2="",IF(B492=別紙５!$D$2,1,""),IF(B492=別紙５!$D$2,IF(VALUE(LEFT(別紙５!$I$2,2))&gt;3,IF(VALUE(MID(C492,5,2))&gt;3,IF(VALUE(LEFT(別紙５!$I$2,2))&gt;=VALUE(MID(C492,5,2)),1,""),""),IF(VALUE(MID(C492,5,2))&gt;3,1,IF(VALUE(LEFT(別紙５!$I$2,2))&gt;=VALUE(MID(C492,5,2)),1,""))),"")),"")</f>
        <v/>
      </c>
    </row>
    <row r="493" spans="6:6" x14ac:dyDescent="0.15">
      <c r="F493" s="37" t="str">
        <f>IF(別紙５!$D$2&lt;&gt;"",IF(別紙５!$I$2="",IF(B493=別紙５!$D$2,1,""),IF(B493=別紙５!$D$2,IF(VALUE(LEFT(別紙５!$I$2,2))&gt;3,IF(VALUE(MID(C493,5,2))&gt;3,IF(VALUE(LEFT(別紙５!$I$2,2))&gt;=VALUE(MID(C493,5,2)),1,""),""),IF(VALUE(MID(C493,5,2))&gt;3,1,IF(VALUE(LEFT(別紙５!$I$2,2))&gt;=VALUE(MID(C493,5,2)),1,""))),"")),"")</f>
        <v/>
      </c>
    </row>
    <row r="494" spans="6:6" x14ac:dyDescent="0.15">
      <c r="F494" s="37" t="str">
        <f>IF(別紙５!$D$2&lt;&gt;"",IF(別紙５!$I$2="",IF(B494=別紙５!$D$2,1,""),IF(B494=別紙５!$D$2,IF(VALUE(LEFT(別紙５!$I$2,2))&gt;3,IF(VALUE(MID(C494,5,2))&gt;3,IF(VALUE(LEFT(別紙５!$I$2,2))&gt;=VALUE(MID(C494,5,2)),1,""),""),IF(VALUE(MID(C494,5,2))&gt;3,1,IF(VALUE(LEFT(別紙５!$I$2,2))&gt;=VALUE(MID(C494,5,2)),1,""))),"")),"")</f>
        <v/>
      </c>
    </row>
    <row r="495" spans="6:6" x14ac:dyDescent="0.15">
      <c r="F495" s="37" t="str">
        <f>IF(別紙５!$D$2&lt;&gt;"",IF(別紙５!$I$2="",IF(B495=別紙５!$D$2,1,""),IF(B495=別紙５!$D$2,IF(VALUE(LEFT(別紙５!$I$2,2))&gt;3,IF(VALUE(MID(C495,5,2))&gt;3,IF(VALUE(LEFT(別紙５!$I$2,2))&gt;=VALUE(MID(C495,5,2)),1,""),""),IF(VALUE(MID(C495,5,2))&gt;3,1,IF(VALUE(LEFT(別紙５!$I$2,2))&gt;=VALUE(MID(C495,5,2)),1,""))),"")),"")</f>
        <v/>
      </c>
    </row>
    <row r="496" spans="6:6" x14ac:dyDescent="0.15">
      <c r="F496" s="37" t="str">
        <f>IF(別紙５!$D$2&lt;&gt;"",IF(別紙５!$I$2="",IF(B496=別紙５!$D$2,1,""),IF(B496=別紙５!$D$2,IF(VALUE(LEFT(別紙５!$I$2,2))&gt;3,IF(VALUE(MID(C496,5,2))&gt;3,IF(VALUE(LEFT(別紙５!$I$2,2))&gt;=VALUE(MID(C496,5,2)),1,""),""),IF(VALUE(MID(C496,5,2))&gt;3,1,IF(VALUE(LEFT(別紙５!$I$2,2))&gt;=VALUE(MID(C496,5,2)),1,""))),"")),"")</f>
        <v/>
      </c>
    </row>
    <row r="497" spans="6:6" x14ac:dyDescent="0.15">
      <c r="F497" s="37" t="str">
        <f>IF(別紙５!$D$2&lt;&gt;"",IF(別紙５!$I$2="",IF(B497=別紙５!$D$2,1,""),IF(B497=別紙５!$D$2,IF(VALUE(LEFT(別紙５!$I$2,2))&gt;3,IF(VALUE(MID(C497,5,2))&gt;3,IF(VALUE(LEFT(別紙５!$I$2,2))&gt;=VALUE(MID(C497,5,2)),1,""),""),IF(VALUE(MID(C497,5,2))&gt;3,1,IF(VALUE(LEFT(別紙５!$I$2,2))&gt;=VALUE(MID(C497,5,2)),1,""))),"")),"")</f>
        <v/>
      </c>
    </row>
    <row r="498" spans="6:6" x14ac:dyDescent="0.15">
      <c r="F498" s="37" t="str">
        <f>IF(別紙５!$D$2&lt;&gt;"",IF(別紙５!$I$2="",IF(B498=別紙５!$D$2,1,""),IF(B498=別紙５!$D$2,IF(VALUE(LEFT(別紙５!$I$2,2))&gt;3,IF(VALUE(MID(C498,5,2))&gt;3,IF(VALUE(LEFT(別紙５!$I$2,2))&gt;=VALUE(MID(C498,5,2)),1,""),""),IF(VALUE(MID(C498,5,2))&gt;3,1,IF(VALUE(LEFT(別紙５!$I$2,2))&gt;=VALUE(MID(C498,5,2)),1,""))),"")),"")</f>
        <v/>
      </c>
    </row>
    <row r="499" spans="6:6" x14ac:dyDescent="0.15">
      <c r="F499" s="37" t="str">
        <f>IF(別紙５!$D$2&lt;&gt;"",IF(別紙５!$I$2="",IF(B499=別紙５!$D$2,1,""),IF(B499=別紙５!$D$2,IF(VALUE(LEFT(別紙５!$I$2,2))&gt;3,IF(VALUE(MID(C499,5,2))&gt;3,IF(VALUE(LEFT(別紙５!$I$2,2))&gt;=VALUE(MID(C499,5,2)),1,""),""),IF(VALUE(MID(C499,5,2))&gt;3,1,IF(VALUE(LEFT(別紙５!$I$2,2))&gt;=VALUE(MID(C499,5,2)),1,""))),"")),"")</f>
        <v/>
      </c>
    </row>
    <row r="500" spans="6:6" x14ac:dyDescent="0.15">
      <c r="F500" s="37" t="str">
        <f>IF(別紙５!$D$2&lt;&gt;"",IF(別紙５!$I$2="",IF(B500=別紙５!$D$2,1,""),IF(B500=別紙５!$D$2,IF(VALUE(LEFT(別紙５!$I$2,2))&gt;3,IF(VALUE(MID(C500,5,2))&gt;3,IF(VALUE(LEFT(別紙５!$I$2,2))&gt;=VALUE(MID(C500,5,2)),1,""),""),IF(VALUE(MID(C500,5,2))&gt;3,1,IF(VALUE(LEFT(別紙５!$I$2,2))&gt;=VALUE(MID(C500,5,2)),1,""))),"")),"")</f>
        <v/>
      </c>
    </row>
    <row r="501" spans="6:6" x14ac:dyDescent="0.15">
      <c r="F501" s="37" t="str">
        <f>IF(別紙５!$D$2&lt;&gt;"",IF(別紙５!$I$2="",IF(B501=別紙５!$D$2,1,""),IF(B501=別紙５!$D$2,IF(VALUE(LEFT(別紙５!$I$2,2))&gt;3,IF(VALUE(MID(C501,5,2))&gt;3,IF(VALUE(LEFT(別紙５!$I$2,2))&gt;=VALUE(MID(C501,5,2)),1,""),""),IF(VALUE(MID(C501,5,2))&gt;3,1,IF(VALUE(LEFT(別紙５!$I$2,2))&gt;=VALUE(MID(C501,5,2)),1,""))),"")),"")</f>
        <v/>
      </c>
    </row>
    <row r="502" spans="6:6" x14ac:dyDescent="0.15">
      <c r="F502" s="37" t="str">
        <f>IF(別紙５!$D$2&lt;&gt;"",IF(別紙５!$I$2="",IF(B502=別紙５!$D$2,1,""),IF(B502=別紙５!$D$2,IF(VALUE(LEFT(別紙５!$I$2,2))&gt;3,IF(VALUE(MID(C502,5,2))&gt;3,IF(VALUE(LEFT(別紙５!$I$2,2))&gt;=VALUE(MID(C502,5,2)),1,""),""),IF(VALUE(MID(C502,5,2))&gt;3,1,IF(VALUE(LEFT(別紙５!$I$2,2))&gt;=VALUE(MID(C502,5,2)),1,""))),"")),"")</f>
        <v/>
      </c>
    </row>
    <row r="503" spans="6:6" x14ac:dyDescent="0.15">
      <c r="F503" s="37" t="str">
        <f>IF(別紙５!$D$2&lt;&gt;"",IF(別紙５!$I$2="",IF(B503=別紙５!$D$2,1,""),IF(B503=別紙５!$D$2,IF(VALUE(LEFT(別紙５!$I$2,2))&gt;3,IF(VALUE(MID(C503,5,2))&gt;3,IF(VALUE(LEFT(別紙５!$I$2,2))&gt;=VALUE(MID(C503,5,2)),1,""),""),IF(VALUE(MID(C503,5,2))&gt;3,1,IF(VALUE(LEFT(別紙５!$I$2,2))&gt;=VALUE(MID(C503,5,2)),1,""))),"")),"")</f>
        <v/>
      </c>
    </row>
    <row r="504" spans="6:6" x14ac:dyDescent="0.15">
      <c r="F504" s="37" t="str">
        <f>IF(別紙５!$D$2&lt;&gt;"",IF(別紙５!$I$2="",IF(B504=別紙５!$D$2,1,""),IF(B504=別紙５!$D$2,IF(VALUE(LEFT(別紙５!$I$2,2))&gt;3,IF(VALUE(MID(C504,5,2))&gt;3,IF(VALUE(LEFT(別紙５!$I$2,2))&gt;=VALUE(MID(C504,5,2)),1,""),""),IF(VALUE(MID(C504,5,2))&gt;3,1,IF(VALUE(LEFT(別紙５!$I$2,2))&gt;=VALUE(MID(C504,5,2)),1,""))),"")),"")</f>
        <v/>
      </c>
    </row>
    <row r="505" spans="6:6" x14ac:dyDescent="0.15">
      <c r="F505" s="37" t="str">
        <f>IF(別紙５!$D$2&lt;&gt;"",IF(別紙５!$I$2="",IF(B505=別紙５!$D$2,1,""),IF(B505=別紙５!$D$2,IF(VALUE(LEFT(別紙５!$I$2,2))&gt;3,IF(VALUE(MID(C505,5,2))&gt;3,IF(VALUE(LEFT(別紙５!$I$2,2))&gt;=VALUE(MID(C505,5,2)),1,""),""),IF(VALUE(MID(C505,5,2))&gt;3,1,IF(VALUE(LEFT(別紙５!$I$2,2))&gt;=VALUE(MID(C505,5,2)),1,""))),"")),"")</f>
        <v/>
      </c>
    </row>
    <row r="506" spans="6:6" x14ac:dyDescent="0.15">
      <c r="F506" s="37" t="str">
        <f>IF(別紙５!$D$2&lt;&gt;"",IF(別紙５!$I$2="",IF(B506=別紙５!$D$2,1,""),IF(B506=別紙５!$D$2,IF(VALUE(LEFT(別紙５!$I$2,2))&gt;3,IF(VALUE(MID(C506,5,2))&gt;3,IF(VALUE(LEFT(別紙５!$I$2,2))&gt;=VALUE(MID(C506,5,2)),1,""),""),IF(VALUE(MID(C506,5,2))&gt;3,1,IF(VALUE(LEFT(別紙５!$I$2,2))&gt;=VALUE(MID(C506,5,2)),1,""))),"")),"")</f>
        <v/>
      </c>
    </row>
    <row r="507" spans="6:6" x14ac:dyDescent="0.15">
      <c r="F507" s="37" t="str">
        <f>IF(別紙５!$D$2&lt;&gt;"",IF(別紙５!$I$2="",IF(B507=別紙５!$D$2,1,""),IF(B507=別紙５!$D$2,IF(VALUE(LEFT(別紙５!$I$2,2))&gt;3,IF(VALUE(MID(C507,5,2))&gt;3,IF(VALUE(LEFT(別紙５!$I$2,2))&gt;=VALUE(MID(C507,5,2)),1,""),""),IF(VALUE(MID(C507,5,2))&gt;3,1,IF(VALUE(LEFT(別紙５!$I$2,2))&gt;=VALUE(MID(C507,5,2)),1,""))),"")),"")</f>
        <v/>
      </c>
    </row>
    <row r="508" spans="6:6" x14ac:dyDescent="0.15">
      <c r="F508" s="37" t="str">
        <f>IF(別紙５!$D$2&lt;&gt;"",IF(別紙５!$I$2="",IF(B508=別紙５!$D$2,1,""),IF(B508=別紙５!$D$2,IF(VALUE(LEFT(別紙５!$I$2,2))&gt;3,IF(VALUE(MID(C508,5,2))&gt;3,IF(VALUE(LEFT(別紙５!$I$2,2))&gt;=VALUE(MID(C508,5,2)),1,""),""),IF(VALUE(MID(C508,5,2))&gt;3,1,IF(VALUE(LEFT(別紙５!$I$2,2))&gt;=VALUE(MID(C508,5,2)),1,""))),"")),"")</f>
        <v/>
      </c>
    </row>
    <row r="509" spans="6:6" x14ac:dyDescent="0.15">
      <c r="F509" s="37" t="str">
        <f>IF(別紙５!$D$2&lt;&gt;"",IF(別紙５!$I$2="",IF(B509=別紙５!$D$2,1,""),IF(B509=別紙５!$D$2,IF(VALUE(LEFT(別紙５!$I$2,2))&gt;3,IF(VALUE(MID(C509,5,2))&gt;3,IF(VALUE(LEFT(別紙５!$I$2,2))&gt;=VALUE(MID(C509,5,2)),1,""),""),IF(VALUE(MID(C509,5,2))&gt;3,1,IF(VALUE(LEFT(別紙５!$I$2,2))&gt;=VALUE(MID(C509,5,2)),1,""))),"")),"")</f>
        <v/>
      </c>
    </row>
    <row r="510" spans="6:6" x14ac:dyDescent="0.15">
      <c r="F510" s="37" t="str">
        <f>IF(別紙５!$D$2&lt;&gt;"",IF(別紙５!$I$2="",IF(B510=別紙５!$D$2,1,""),IF(B510=別紙５!$D$2,IF(VALUE(LEFT(別紙５!$I$2,2))&gt;3,IF(VALUE(MID(C510,5,2))&gt;3,IF(VALUE(LEFT(別紙５!$I$2,2))&gt;=VALUE(MID(C510,5,2)),1,""),""),IF(VALUE(MID(C510,5,2))&gt;3,1,IF(VALUE(LEFT(別紙５!$I$2,2))&gt;=VALUE(MID(C510,5,2)),1,""))),"")),"")</f>
        <v/>
      </c>
    </row>
    <row r="511" spans="6:6" x14ac:dyDescent="0.15">
      <c r="F511" s="37" t="str">
        <f>IF(別紙５!$D$2&lt;&gt;"",IF(別紙５!$I$2="",IF(B511=別紙５!$D$2,1,""),IF(B511=別紙５!$D$2,IF(VALUE(LEFT(別紙５!$I$2,2))&gt;3,IF(VALUE(MID(C511,5,2))&gt;3,IF(VALUE(LEFT(別紙５!$I$2,2))&gt;=VALUE(MID(C511,5,2)),1,""),""),IF(VALUE(MID(C511,5,2))&gt;3,1,IF(VALUE(LEFT(別紙５!$I$2,2))&gt;=VALUE(MID(C511,5,2)),1,""))),"")),"")</f>
        <v/>
      </c>
    </row>
    <row r="512" spans="6:6" x14ac:dyDescent="0.15">
      <c r="F512" s="37" t="str">
        <f>IF(別紙５!$D$2&lt;&gt;"",IF(別紙５!$I$2="",IF(B512=別紙５!$D$2,1,""),IF(B512=別紙５!$D$2,IF(VALUE(LEFT(別紙５!$I$2,2))&gt;3,IF(VALUE(MID(C512,5,2))&gt;3,IF(VALUE(LEFT(別紙５!$I$2,2))&gt;=VALUE(MID(C512,5,2)),1,""),""),IF(VALUE(MID(C512,5,2))&gt;3,1,IF(VALUE(LEFT(別紙５!$I$2,2))&gt;=VALUE(MID(C512,5,2)),1,""))),"")),"")</f>
        <v/>
      </c>
    </row>
    <row r="513" spans="6:6" x14ac:dyDescent="0.15">
      <c r="F513" s="37" t="str">
        <f>IF(別紙５!$D$2&lt;&gt;"",IF(別紙５!$I$2="",IF(B513=別紙５!$D$2,1,""),IF(B513=別紙５!$D$2,IF(VALUE(LEFT(別紙５!$I$2,2))&gt;3,IF(VALUE(MID(C513,5,2))&gt;3,IF(VALUE(LEFT(別紙５!$I$2,2))&gt;=VALUE(MID(C513,5,2)),1,""),""),IF(VALUE(MID(C513,5,2))&gt;3,1,IF(VALUE(LEFT(別紙５!$I$2,2))&gt;=VALUE(MID(C513,5,2)),1,""))),"")),"")</f>
        <v/>
      </c>
    </row>
    <row r="514" spans="6:6" x14ac:dyDescent="0.15">
      <c r="F514" s="37" t="str">
        <f>IF(別紙５!$D$2&lt;&gt;"",IF(別紙５!$I$2="",IF(B514=別紙５!$D$2,1,""),IF(B514=別紙５!$D$2,IF(VALUE(LEFT(別紙５!$I$2,2))&gt;3,IF(VALUE(MID(C514,5,2))&gt;3,IF(VALUE(LEFT(別紙５!$I$2,2))&gt;=VALUE(MID(C514,5,2)),1,""),""),IF(VALUE(MID(C514,5,2))&gt;3,1,IF(VALUE(LEFT(別紙５!$I$2,2))&gt;=VALUE(MID(C514,5,2)),1,""))),"")),"")</f>
        <v/>
      </c>
    </row>
    <row r="515" spans="6:6" x14ac:dyDescent="0.15">
      <c r="F515" s="37" t="str">
        <f>IF(別紙５!$D$2&lt;&gt;"",IF(別紙５!$I$2="",IF(B515=別紙５!$D$2,1,""),IF(B515=別紙５!$D$2,IF(VALUE(LEFT(別紙５!$I$2,2))&gt;3,IF(VALUE(MID(C515,5,2))&gt;3,IF(VALUE(LEFT(別紙５!$I$2,2))&gt;=VALUE(MID(C515,5,2)),1,""),""),IF(VALUE(MID(C515,5,2))&gt;3,1,IF(VALUE(LEFT(別紙５!$I$2,2))&gt;=VALUE(MID(C515,5,2)),1,""))),"")),"")</f>
        <v/>
      </c>
    </row>
    <row r="516" spans="6:6" x14ac:dyDescent="0.15">
      <c r="F516" s="37" t="str">
        <f>IF(別紙５!$D$2&lt;&gt;"",IF(別紙５!$I$2="",IF(B516=別紙５!$D$2,1,""),IF(B516=別紙５!$D$2,IF(VALUE(LEFT(別紙５!$I$2,2))&gt;3,IF(VALUE(MID(C516,5,2))&gt;3,IF(VALUE(LEFT(別紙５!$I$2,2))&gt;=VALUE(MID(C516,5,2)),1,""),""),IF(VALUE(MID(C516,5,2))&gt;3,1,IF(VALUE(LEFT(別紙５!$I$2,2))&gt;=VALUE(MID(C516,5,2)),1,""))),"")),"")</f>
        <v/>
      </c>
    </row>
    <row r="517" spans="6:6" x14ac:dyDescent="0.15">
      <c r="F517" s="37" t="str">
        <f>IF(別紙５!$D$2&lt;&gt;"",IF(別紙５!$I$2="",IF(B517=別紙５!$D$2,1,""),IF(B517=別紙５!$D$2,IF(VALUE(LEFT(別紙５!$I$2,2))&gt;3,IF(VALUE(MID(C517,5,2))&gt;3,IF(VALUE(LEFT(別紙５!$I$2,2))&gt;=VALUE(MID(C517,5,2)),1,""),""),IF(VALUE(MID(C517,5,2))&gt;3,1,IF(VALUE(LEFT(別紙５!$I$2,2))&gt;=VALUE(MID(C517,5,2)),1,""))),"")),"")</f>
        <v/>
      </c>
    </row>
    <row r="518" spans="6:6" x14ac:dyDescent="0.15">
      <c r="F518" s="37" t="str">
        <f>IF(別紙５!$D$2&lt;&gt;"",IF(別紙５!$I$2="",IF(B518=別紙５!$D$2,1,""),IF(B518=別紙５!$D$2,IF(VALUE(LEFT(別紙５!$I$2,2))&gt;3,IF(VALUE(MID(C518,5,2))&gt;3,IF(VALUE(LEFT(別紙５!$I$2,2))&gt;=VALUE(MID(C518,5,2)),1,""),""),IF(VALUE(MID(C518,5,2))&gt;3,1,IF(VALUE(LEFT(別紙５!$I$2,2))&gt;=VALUE(MID(C518,5,2)),1,""))),"")),"")</f>
        <v/>
      </c>
    </row>
    <row r="519" spans="6:6" x14ac:dyDescent="0.15">
      <c r="F519" s="37" t="str">
        <f>IF(別紙５!$D$2&lt;&gt;"",IF(別紙５!$I$2="",IF(B519=別紙５!$D$2,1,""),IF(B519=別紙５!$D$2,IF(VALUE(LEFT(別紙５!$I$2,2))&gt;3,IF(VALUE(MID(C519,5,2))&gt;3,IF(VALUE(LEFT(別紙５!$I$2,2))&gt;=VALUE(MID(C519,5,2)),1,""),""),IF(VALUE(MID(C519,5,2))&gt;3,1,IF(VALUE(LEFT(別紙５!$I$2,2))&gt;=VALUE(MID(C519,5,2)),1,""))),"")),"")</f>
        <v/>
      </c>
    </row>
    <row r="520" spans="6:6" x14ac:dyDescent="0.15">
      <c r="F520" s="37" t="str">
        <f>IF(別紙５!$D$2&lt;&gt;"",IF(別紙５!$I$2="",IF(B520=別紙５!$D$2,1,""),IF(B520=別紙５!$D$2,IF(VALUE(LEFT(別紙５!$I$2,2))&gt;3,IF(VALUE(MID(C520,5,2))&gt;3,IF(VALUE(LEFT(別紙５!$I$2,2))&gt;=VALUE(MID(C520,5,2)),1,""),""),IF(VALUE(MID(C520,5,2))&gt;3,1,IF(VALUE(LEFT(別紙５!$I$2,2))&gt;=VALUE(MID(C520,5,2)),1,""))),"")),"")</f>
        <v/>
      </c>
    </row>
    <row r="521" spans="6:6" x14ac:dyDescent="0.15">
      <c r="F521" s="37" t="str">
        <f>IF(別紙５!$D$2&lt;&gt;"",IF(別紙５!$I$2="",IF(B521=別紙５!$D$2,1,""),IF(B521=別紙５!$D$2,IF(VALUE(LEFT(別紙５!$I$2,2))&gt;3,IF(VALUE(MID(C521,5,2))&gt;3,IF(VALUE(LEFT(別紙５!$I$2,2))&gt;=VALUE(MID(C521,5,2)),1,""),""),IF(VALUE(MID(C521,5,2))&gt;3,1,IF(VALUE(LEFT(別紙５!$I$2,2))&gt;=VALUE(MID(C521,5,2)),1,""))),"")),"")</f>
        <v/>
      </c>
    </row>
    <row r="522" spans="6:6" x14ac:dyDescent="0.15">
      <c r="F522" s="37" t="str">
        <f>IF(別紙５!$D$2&lt;&gt;"",IF(別紙５!$I$2="",IF(B522=別紙５!$D$2,1,""),IF(B522=別紙５!$D$2,IF(VALUE(LEFT(別紙５!$I$2,2))&gt;3,IF(VALUE(MID(C522,5,2))&gt;3,IF(VALUE(LEFT(別紙５!$I$2,2))&gt;=VALUE(MID(C522,5,2)),1,""),""),IF(VALUE(MID(C522,5,2))&gt;3,1,IF(VALUE(LEFT(別紙５!$I$2,2))&gt;=VALUE(MID(C522,5,2)),1,""))),"")),"")</f>
        <v/>
      </c>
    </row>
    <row r="523" spans="6:6" x14ac:dyDescent="0.15">
      <c r="F523" s="37" t="str">
        <f>IF(別紙５!$D$2&lt;&gt;"",IF(別紙５!$I$2="",IF(B523=別紙５!$D$2,1,""),IF(B523=別紙５!$D$2,IF(VALUE(LEFT(別紙５!$I$2,2))&gt;3,IF(VALUE(MID(C523,5,2))&gt;3,IF(VALUE(LEFT(別紙５!$I$2,2))&gt;=VALUE(MID(C523,5,2)),1,""),""),IF(VALUE(MID(C523,5,2))&gt;3,1,IF(VALUE(LEFT(別紙５!$I$2,2))&gt;=VALUE(MID(C523,5,2)),1,""))),"")),"")</f>
        <v/>
      </c>
    </row>
    <row r="524" spans="6:6" x14ac:dyDescent="0.15">
      <c r="F524" s="37" t="str">
        <f>IF(別紙５!$D$2&lt;&gt;"",IF(別紙５!$I$2="",IF(B524=別紙５!$D$2,1,""),IF(B524=別紙５!$D$2,IF(VALUE(LEFT(別紙５!$I$2,2))&gt;3,IF(VALUE(MID(C524,5,2))&gt;3,IF(VALUE(LEFT(別紙５!$I$2,2))&gt;=VALUE(MID(C524,5,2)),1,""),""),IF(VALUE(MID(C524,5,2))&gt;3,1,IF(VALUE(LEFT(別紙５!$I$2,2))&gt;=VALUE(MID(C524,5,2)),1,""))),"")),"")</f>
        <v/>
      </c>
    </row>
    <row r="525" spans="6:6" x14ac:dyDescent="0.15">
      <c r="F525" s="37" t="str">
        <f>IF(別紙５!$D$2&lt;&gt;"",IF(別紙５!$I$2="",IF(B525=別紙５!$D$2,1,""),IF(B525=別紙５!$D$2,IF(VALUE(LEFT(別紙５!$I$2,2))&gt;3,IF(VALUE(MID(C525,5,2))&gt;3,IF(VALUE(LEFT(別紙５!$I$2,2))&gt;=VALUE(MID(C525,5,2)),1,""),""),IF(VALUE(MID(C525,5,2))&gt;3,1,IF(VALUE(LEFT(別紙５!$I$2,2))&gt;=VALUE(MID(C525,5,2)),1,""))),"")),"")</f>
        <v/>
      </c>
    </row>
    <row r="526" spans="6:6" x14ac:dyDescent="0.15">
      <c r="F526" s="37" t="str">
        <f>IF(別紙５!$D$2&lt;&gt;"",IF(別紙５!$I$2="",IF(B526=別紙５!$D$2,1,""),IF(B526=別紙５!$D$2,IF(VALUE(LEFT(別紙５!$I$2,2))&gt;3,IF(VALUE(MID(C526,5,2))&gt;3,IF(VALUE(LEFT(別紙５!$I$2,2))&gt;=VALUE(MID(C526,5,2)),1,""),""),IF(VALUE(MID(C526,5,2))&gt;3,1,IF(VALUE(LEFT(別紙５!$I$2,2))&gt;=VALUE(MID(C526,5,2)),1,""))),"")),"")</f>
        <v/>
      </c>
    </row>
    <row r="527" spans="6:6" x14ac:dyDescent="0.15">
      <c r="F527" s="37" t="str">
        <f>IF(別紙５!$D$2&lt;&gt;"",IF(別紙５!$I$2="",IF(B527=別紙５!$D$2,1,""),IF(B527=別紙５!$D$2,IF(VALUE(LEFT(別紙５!$I$2,2))&gt;3,IF(VALUE(MID(C527,5,2))&gt;3,IF(VALUE(LEFT(別紙５!$I$2,2))&gt;=VALUE(MID(C527,5,2)),1,""),""),IF(VALUE(MID(C527,5,2))&gt;3,1,IF(VALUE(LEFT(別紙５!$I$2,2))&gt;=VALUE(MID(C527,5,2)),1,""))),"")),"")</f>
        <v/>
      </c>
    </row>
    <row r="528" spans="6:6" x14ac:dyDescent="0.15">
      <c r="F528" s="37" t="str">
        <f>IF(別紙５!$D$2&lt;&gt;"",IF(別紙５!$I$2="",IF(B528=別紙５!$D$2,1,""),IF(B528=別紙５!$D$2,IF(VALUE(LEFT(別紙５!$I$2,2))&gt;3,IF(VALUE(MID(C528,5,2))&gt;3,IF(VALUE(LEFT(別紙５!$I$2,2))&gt;=VALUE(MID(C528,5,2)),1,""),""),IF(VALUE(MID(C528,5,2))&gt;3,1,IF(VALUE(LEFT(別紙５!$I$2,2))&gt;=VALUE(MID(C528,5,2)),1,""))),"")),"")</f>
        <v/>
      </c>
    </row>
    <row r="529" spans="6:6" x14ac:dyDescent="0.15">
      <c r="F529" s="37" t="str">
        <f>IF(別紙５!$D$2&lt;&gt;"",IF(別紙５!$I$2="",IF(B529=別紙５!$D$2,1,""),IF(B529=別紙５!$D$2,IF(VALUE(LEFT(別紙５!$I$2,2))&gt;3,IF(VALUE(MID(C529,5,2))&gt;3,IF(VALUE(LEFT(別紙５!$I$2,2))&gt;=VALUE(MID(C529,5,2)),1,""),""),IF(VALUE(MID(C529,5,2))&gt;3,1,IF(VALUE(LEFT(別紙５!$I$2,2))&gt;=VALUE(MID(C529,5,2)),1,""))),"")),"")</f>
        <v/>
      </c>
    </row>
    <row r="530" spans="6:6" x14ac:dyDescent="0.15">
      <c r="F530" s="37" t="str">
        <f>IF(別紙５!$D$2&lt;&gt;"",IF(別紙５!$I$2="",IF(B530=別紙５!$D$2,1,""),IF(B530=別紙５!$D$2,IF(VALUE(LEFT(別紙５!$I$2,2))&gt;3,IF(VALUE(MID(C530,5,2))&gt;3,IF(VALUE(LEFT(別紙５!$I$2,2))&gt;=VALUE(MID(C530,5,2)),1,""),""),IF(VALUE(MID(C530,5,2))&gt;3,1,IF(VALUE(LEFT(別紙５!$I$2,2))&gt;=VALUE(MID(C530,5,2)),1,""))),"")),"")</f>
        <v/>
      </c>
    </row>
    <row r="531" spans="6:6" x14ac:dyDescent="0.15">
      <c r="F531" s="37" t="str">
        <f>IF(別紙５!$D$2&lt;&gt;"",IF(別紙５!$I$2="",IF(B531=別紙５!$D$2,1,""),IF(B531=別紙５!$D$2,IF(VALUE(LEFT(別紙５!$I$2,2))&gt;3,IF(VALUE(MID(C531,5,2))&gt;3,IF(VALUE(LEFT(別紙５!$I$2,2))&gt;=VALUE(MID(C531,5,2)),1,""),""),IF(VALUE(MID(C531,5,2))&gt;3,1,IF(VALUE(LEFT(別紙５!$I$2,2))&gt;=VALUE(MID(C531,5,2)),1,""))),"")),"")</f>
        <v/>
      </c>
    </row>
    <row r="532" spans="6:6" x14ac:dyDescent="0.15">
      <c r="F532" s="37" t="str">
        <f>IF(別紙５!$D$2&lt;&gt;"",IF(別紙５!$I$2="",IF(B532=別紙５!$D$2,1,""),IF(B532=別紙５!$D$2,IF(VALUE(LEFT(別紙５!$I$2,2))&gt;3,IF(VALUE(MID(C532,5,2))&gt;3,IF(VALUE(LEFT(別紙５!$I$2,2))&gt;=VALUE(MID(C532,5,2)),1,""),""),IF(VALUE(MID(C532,5,2))&gt;3,1,IF(VALUE(LEFT(別紙５!$I$2,2))&gt;=VALUE(MID(C532,5,2)),1,""))),"")),"")</f>
        <v/>
      </c>
    </row>
    <row r="533" spans="6:6" x14ac:dyDescent="0.15">
      <c r="F533" s="37" t="str">
        <f>IF(別紙５!$D$2&lt;&gt;"",IF(別紙５!$I$2="",IF(B533=別紙５!$D$2,1,""),IF(B533=別紙５!$D$2,IF(VALUE(LEFT(別紙５!$I$2,2))&gt;3,IF(VALUE(MID(C533,5,2))&gt;3,IF(VALUE(LEFT(別紙５!$I$2,2))&gt;=VALUE(MID(C533,5,2)),1,""),""),IF(VALUE(MID(C533,5,2))&gt;3,1,IF(VALUE(LEFT(別紙５!$I$2,2))&gt;=VALUE(MID(C533,5,2)),1,""))),"")),"")</f>
        <v/>
      </c>
    </row>
    <row r="534" spans="6:6" x14ac:dyDescent="0.15">
      <c r="F534" s="37" t="str">
        <f>IF(別紙５!$D$2&lt;&gt;"",IF(別紙５!$I$2="",IF(B534=別紙５!$D$2,1,""),IF(B534=別紙５!$D$2,IF(VALUE(LEFT(別紙５!$I$2,2))&gt;3,IF(VALUE(MID(C534,5,2))&gt;3,IF(VALUE(LEFT(別紙５!$I$2,2))&gt;=VALUE(MID(C534,5,2)),1,""),""),IF(VALUE(MID(C534,5,2))&gt;3,1,IF(VALUE(LEFT(別紙５!$I$2,2))&gt;=VALUE(MID(C534,5,2)),1,""))),"")),"")</f>
        <v/>
      </c>
    </row>
    <row r="535" spans="6:6" x14ac:dyDescent="0.15">
      <c r="F535" s="37" t="str">
        <f>IF(別紙５!$D$2&lt;&gt;"",IF(別紙５!$I$2="",IF(B535=別紙５!$D$2,1,""),IF(B535=別紙５!$D$2,IF(VALUE(LEFT(別紙５!$I$2,2))&gt;3,IF(VALUE(MID(C535,5,2))&gt;3,IF(VALUE(LEFT(別紙５!$I$2,2))&gt;=VALUE(MID(C535,5,2)),1,""),""),IF(VALUE(MID(C535,5,2))&gt;3,1,IF(VALUE(LEFT(別紙５!$I$2,2))&gt;=VALUE(MID(C535,5,2)),1,""))),"")),"")</f>
        <v/>
      </c>
    </row>
    <row r="536" spans="6:6" x14ac:dyDescent="0.15">
      <c r="F536" s="37" t="str">
        <f>IF(別紙５!$D$2&lt;&gt;"",IF(別紙５!$I$2="",IF(B536=別紙５!$D$2,1,""),IF(B536=別紙５!$D$2,IF(VALUE(LEFT(別紙５!$I$2,2))&gt;3,IF(VALUE(MID(C536,5,2))&gt;3,IF(VALUE(LEFT(別紙５!$I$2,2))&gt;=VALUE(MID(C536,5,2)),1,""),""),IF(VALUE(MID(C536,5,2))&gt;3,1,IF(VALUE(LEFT(別紙５!$I$2,2))&gt;=VALUE(MID(C536,5,2)),1,""))),"")),"")</f>
        <v/>
      </c>
    </row>
    <row r="537" spans="6:6" x14ac:dyDescent="0.15">
      <c r="F537" s="37" t="str">
        <f>IF(別紙５!$D$2&lt;&gt;"",IF(別紙５!$I$2="",IF(B537=別紙５!$D$2,1,""),IF(B537=別紙５!$D$2,IF(VALUE(LEFT(別紙５!$I$2,2))&gt;3,IF(VALUE(MID(C537,5,2))&gt;3,IF(VALUE(LEFT(別紙５!$I$2,2))&gt;=VALUE(MID(C537,5,2)),1,""),""),IF(VALUE(MID(C537,5,2))&gt;3,1,IF(VALUE(LEFT(別紙５!$I$2,2))&gt;=VALUE(MID(C537,5,2)),1,""))),"")),"")</f>
        <v/>
      </c>
    </row>
    <row r="538" spans="6:6" x14ac:dyDescent="0.15">
      <c r="F538" s="37" t="str">
        <f>IF(別紙５!$D$2&lt;&gt;"",IF(別紙５!$I$2="",IF(B538=別紙５!$D$2,1,""),IF(B538=別紙５!$D$2,IF(VALUE(LEFT(別紙５!$I$2,2))&gt;3,IF(VALUE(MID(C538,5,2))&gt;3,IF(VALUE(LEFT(別紙５!$I$2,2))&gt;=VALUE(MID(C538,5,2)),1,""),""),IF(VALUE(MID(C538,5,2))&gt;3,1,IF(VALUE(LEFT(別紙５!$I$2,2))&gt;=VALUE(MID(C538,5,2)),1,""))),"")),"")</f>
        <v/>
      </c>
    </row>
    <row r="539" spans="6:6" x14ac:dyDescent="0.15">
      <c r="F539" s="37" t="str">
        <f>IF(別紙５!$D$2&lt;&gt;"",IF(別紙５!$I$2="",IF(B539=別紙５!$D$2,1,""),IF(B539=別紙５!$D$2,IF(VALUE(LEFT(別紙５!$I$2,2))&gt;3,IF(VALUE(MID(C539,5,2))&gt;3,IF(VALUE(LEFT(別紙５!$I$2,2))&gt;=VALUE(MID(C539,5,2)),1,""),""),IF(VALUE(MID(C539,5,2))&gt;3,1,IF(VALUE(LEFT(別紙５!$I$2,2))&gt;=VALUE(MID(C539,5,2)),1,""))),"")),"")</f>
        <v/>
      </c>
    </row>
    <row r="540" spans="6:6" x14ac:dyDescent="0.15">
      <c r="F540" s="37" t="str">
        <f>IF(別紙５!$D$2&lt;&gt;"",IF(別紙５!$I$2="",IF(B540=別紙５!$D$2,1,""),IF(B540=別紙５!$D$2,IF(VALUE(LEFT(別紙５!$I$2,2))&gt;3,IF(VALUE(MID(C540,5,2))&gt;3,IF(VALUE(LEFT(別紙５!$I$2,2))&gt;=VALUE(MID(C540,5,2)),1,""),""),IF(VALUE(MID(C540,5,2))&gt;3,1,IF(VALUE(LEFT(別紙５!$I$2,2))&gt;=VALUE(MID(C540,5,2)),1,""))),"")),"")</f>
        <v/>
      </c>
    </row>
    <row r="541" spans="6:6" x14ac:dyDescent="0.15">
      <c r="F541" s="37" t="str">
        <f>IF(別紙５!$D$2&lt;&gt;"",IF(別紙５!$I$2="",IF(B541=別紙５!$D$2,1,""),IF(B541=別紙５!$D$2,IF(VALUE(LEFT(別紙５!$I$2,2))&gt;3,IF(VALUE(MID(C541,5,2))&gt;3,IF(VALUE(LEFT(別紙５!$I$2,2))&gt;=VALUE(MID(C541,5,2)),1,""),""),IF(VALUE(MID(C541,5,2))&gt;3,1,IF(VALUE(LEFT(別紙５!$I$2,2))&gt;=VALUE(MID(C541,5,2)),1,""))),"")),"")</f>
        <v/>
      </c>
    </row>
    <row r="542" spans="6:6" x14ac:dyDescent="0.15">
      <c r="F542" s="37" t="str">
        <f>IF(別紙５!$D$2&lt;&gt;"",IF(別紙５!$I$2="",IF(B542=別紙５!$D$2,1,""),IF(B542=別紙５!$D$2,IF(VALUE(LEFT(別紙５!$I$2,2))&gt;3,IF(VALUE(MID(C542,5,2))&gt;3,IF(VALUE(LEFT(別紙５!$I$2,2))&gt;=VALUE(MID(C542,5,2)),1,""),""),IF(VALUE(MID(C542,5,2))&gt;3,1,IF(VALUE(LEFT(別紙５!$I$2,2))&gt;=VALUE(MID(C542,5,2)),1,""))),"")),"")</f>
        <v/>
      </c>
    </row>
    <row r="543" spans="6:6" x14ac:dyDescent="0.15">
      <c r="F543" s="37" t="str">
        <f>IF(別紙５!$D$2&lt;&gt;"",IF(別紙５!$I$2="",IF(B543=別紙５!$D$2,1,""),IF(B543=別紙５!$D$2,IF(VALUE(LEFT(別紙５!$I$2,2))&gt;3,IF(VALUE(MID(C543,5,2))&gt;3,IF(VALUE(LEFT(別紙５!$I$2,2))&gt;=VALUE(MID(C543,5,2)),1,""),""),IF(VALUE(MID(C543,5,2))&gt;3,1,IF(VALUE(LEFT(別紙５!$I$2,2))&gt;=VALUE(MID(C543,5,2)),1,""))),"")),"")</f>
        <v/>
      </c>
    </row>
    <row r="544" spans="6:6" x14ac:dyDescent="0.15">
      <c r="F544" s="37" t="str">
        <f>IF(別紙５!$D$2&lt;&gt;"",IF(別紙５!$I$2="",IF(B544=別紙５!$D$2,1,""),IF(B544=別紙５!$D$2,IF(VALUE(LEFT(別紙５!$I$2,2))&gt;3,IF(VALUE(MID(C544,5,2))&gt;3,IF(VALUE(LEFT(別紙５!$I$2,2))&gt;=VALUE(MID(C544,5,2)),1,""),""),IF(VALUE(MID(C544,5,2))&gt;3,1,IF(VALUE(LEFT(別紙５!$I$2,2))&gt;=VALUE(MID(C544,5,2)),1,""))),"")),"")</f>
        <v/>
      </c>
    </row>
    <row r="545" spans="6:6" x14ac:dyDescent="0.15">
      <c r="F545" s="37" t="str">
        <f>IF(別紙５!$D$2&lt;&gt;"",IF(別紙５!$I$2="",IF(B545=別紙５!$D$2,1,""),IF(B545=別紙５!$D$2,IF(VALUE(LEFT(別紙５!$I$2,2))&gt;3,IF(VALUE(MID(C545,5,2))&gt;3,IF(VALUE(LEFT(別紙５!$I$2,2))&gt;=VALUE(MID(C545,5,2)),1,""),""),IF(VALUE(MID(C545,5,2))&gt;3,1,IF(VALUE(LEFT(別紙５!$I$2,2))&gt;=VALUE(MID(C545,5,2)),1,""))),"")),"")</f>
        <v/>
      </c>
    </row>
    <row r="546" spans="6:6" x14ac:dyDescent="0.15">
      <c r="F546" s="37" t="str">
        <f>IF(別紙５!$D$2&lt;&gt;"",IF(別紙５!$I$2="",IF(B546=別紙５!$D$2,1,""),IF(B546=別紙５!$D$2,IF(VALUE(LEFT(別紙５!$I$2,2))&gt;3,IF(VALUE(MID(C546,5,2))&gt;3,IF(VALUE(LEFT(別紙５!$I$2,2))&gt;=VALUE(MID(C546,5,2)),1,""),""),IF(VALUE(MID(C546,5,2))&gt;3,1,IF(VALUE(LEFT(別紙５!$I$2,2))&gt;=VALUE(MID(C546,5,2)),1,""))),"")),"")</f>
        <v/>
      </c>
    </row>
    <row r="547" spans="6:6" x14ac:dyDescent="0.15">
      <c r="F547" s="37" t="str">
        <f>IF(別紙５!$D$2&lt;&gt;"",IF(別紙５!$I$2="",IF(B547=別紙５!$D$2,1,""),IF(B547=別紙５!$D$2,IF(VALUE(LEFT(別紙５!$I$2,2))&gt;3,IF(VALUE(MID(C547,5,2))&gt;3,IF(VALUE(LEFT(別紙５!$I$2,2))&gt;=VALUE(MID(C547,5,2)),1,""),""),IF(VALUE(MID(C547,5,2))&gt;3,1,IF(VALUE(LEFT(別紙５!$I$2,2))&gt;=VALUE(MID(C547,5,2)),1,""))),"")),"")</f>
        <v/>
      </c>
    </row>
    <row r="548" spans="6:6" x14ac:dyDescent="0.15">
      <c r="F548" s="37" t="str">
        <f>IF(別紙５!$D$2&lt;&gt;"",IF(別紙５!$I$2="",IF(B548=別紙５!$D$2,1,""),IF(B548=別紙５!$D$2,IF(VALUE(LEFT(別紙５!$I$2,2))&gt;3,IF(VALUE(MID(C548,5,2))&gt;3,IF(VALUE(LEFT(別紙５!$I$2,2))&gt;=VALUE(MID(C548,5,2)),1,""),""),IF(VALUE(MID(C548,5,2))&gt;3,1,IF(VALUE(LEFT(別紙５!$I$2,2))&gt;=VALUE(MID(C548,5,2)),1,""))),"")),"")</f>
        <v/>
      </c>
    </row>
    <row r="549" spans="6:6" x14ac:dyDescent="0.15">
      <c r="F549" s="37" t="str">
        <f>IF(別紙５!$D$2&lt;&gt;"",IF(別紙５!$I$2="",IF(B549=別紙５!$D$2,1,""),IF(B549=別紙５!$D$2,IF(VALUE(LEFT(別紙５!$I$2,2))&gt;3,IF(VALUE(MID(C549,5,2))&gt;3,IF(VALUE(LEFT(別紙５!$I$2,2))&gt;=VALUE(MID(C549,5,2)),1,""),""),IF(VALUE(MID(C549,5,2))&gt;3,1,IF(VALUE(LEFT(別紙５!$I$2,2))&gt;=VALUE(MID(C549,5,2)),1,""))),"")),"")</f>
        <v/>
      </c>
    </row>
    <row r="550" spans="6:6" x14ac:dyDescent="0.15">
      <c r="F550" s="37" t="str">
        <f>IF(別紙５!$D$2&lt;&gt;"",IF(別紙５!$I$2="",IF(B550=別紙５!$D$2,1,""),IF(B550=別紙５!$D$2,IF(VALUE(LEFT(別紙５!$I$2,2))&gt;3,IF(VALUE(MID(C550,5,2))&gt;3,IF(VALUE(LEFT(別紙５!$I$2,2))&gt;=VALUE(MID(C550,5,2)),1,""),""),IF(VALUE(MID(C550,5,2))&gt;3,1,IF(VALUE(LEFT(別紙５!$I$2,2))&gt;=VALUE(MID(C550,5,2)),1,""))),"")),"")</f>
        <v/>
      </c>
    </row>
    <row r="551" spans="6:6" x14ac:dyDescent="0.15">
      <c r="F551" s="37" t="str">
        <f>IF(別紙５!$D$2&lt;&gt;"",IF(別紙５!$I$2="",IF(B551=別紙５!$D$2,1,""),IF(B551=別紙５!$D$2,IF(VALUE(LEFT(別紙５!$I$2,2))&gt;3,IF(VALUE(MID(C551,5,2))&gt;3,IF(VALUE(LEFT(別紙５!$I$2,2))&gt;=VALUE(MID(C551,5,2)),1,""),""),IF(VALUE(MID(C551,5,2))&gt;3,1,IF(VALUE(LEFT(別紙５!$I$2,2))&gt;=VALUE(MID(C551,5,2)),1,""))),"")),"")</f>
        <v/>
      </c>
    </row>
    <row r="552" spans="6:6" x14ac:dyDescent="0.15">
      <c r="F552" s="37" t="str">
        <f>IF(別紙５!$D$2&lt;&gt;"",IF(別紙５!$I$2="",IF(B552=別紙５!$D$2,1,""),IF(B552=別紙５!$D$2,IF(VALUE(LEFT(別紙５!$I$2,2))&gt;3,IF(VALUE(MID(C552,5,2))&gt;3,IF(VALUE(LEFT(別紙５!$I$2,2))&gt;=VALUE(MID(C552,5,2)),1,""),""),IF(VALUE(MID(C552,5,2))&gt;3,1,IF(VALUE(LEFT(別紙５!$I$2,2))&gt;=VALUE(MID(C552,5,2)),1,""))),"")),"")</f>
        <v/>
      </c>
    </row>
    <row r="553" spans="6:6" x14ac:dyDescent="0.15">
      <c r="F553" s="37" t="str">
        <f>IF(別紙５!$D$2&lt;&gt;"",IF(別紙５!$I$2="",IF(B553=別紙５!$D$2,1,""),IF(B553=別紙５!$D$2,IF(VALUE(LEFT(別紙５!$I$2,2))&gt;3,IF(VALUE(MID(C553,5,2))&gt;3,IF(VALUE(LEFT(別紙５!$I$2,2))&gt;=VALUE(MID(C553,5,2)),1,""),""),IF(VALUE(MID(C553,5,2))&gt;3,1,IF(VALUE(LEFT(別紙５!$I$2,2))&gt;=VALUE(MID(C553,5,2)),1,""))),"")),"")</f>
        <v/>
      </c>
    </row>
    <row r="554" spans="6:6" x14ac:dyDescent="0.15">
      <c r="F554" s="37" t="str">
        <f>IF(別紙５!$D$2&lt;&gt;"",IF(別紙５!$I$2="",IF(B554=別紙５!$D$2,1,""),IF(B554=別紙５!$D$2,IF(VALUE(LEFT(別紙５!$I$2,2))&gt;3,IF(VALUE(MID(C554,5,2))&gt;3,IF(VALUE(LEFT(別紙５!$I$2,2))&gt;=VALUE(MID(C554,5,2)),1,""),""),IF(VALUE(MID(C554,5,2))&gt;3,1,IF(VALUE(LEFT(別紙５!$I$2,2))&gt;=VALUE(MID(C554,5,2)),1,""))),"")),"")</f>
        <v/>
      </c>
    </row>
    <row r="555" spans="6:6" x14ac:dyDescent="0.15">
      <c r="F555" s="37" t="str">
        <f>IF(別紙５!$D$2&lt;&gt;"",IF(別紙５!$I$2="",IF(B555=別紙５!$D$2,1,""),IF(B555=別紙５!$D$2,IF(VALUE(LEFT(別紙５!$I$2,2))&gt;3,IF(VALUE(MID(C555,5,2))&gt;3,IF(VALUE(LEFT(別紙５!$I$2,2))&gt;=VALUE(MID(C555,5,2)),1,""),""),IF(VALUE(MID(C555,5,2))&gt;3,1,IF(VALUE(LEFT(別紙５!$I$2,2))&gt;=VALUE(MID(C555,5,2)),1,""))),"")),"")</f>
        <v/>
      </c>
    </row>
    <row r="556" spans="6:6" x14ac:dyDescent="0.15">
      <c r="F556" s="37" t="str">
        <f>IF(別紙５!$D$2&lt;&gt;"",IF(別紙５!$I$2="",IF(B556=別紙５!$D$2,1,""),IF(B556=別紙５!$D$2,IF(VALUE(LEFT(別紙５!$I$2,2))&gt;3,IF(VALUE(MID(C556,5,2))&gt;3,IF(VALUE(LEFT(別紙５!$I$2,2))&gt;=VALUE(MID(C556,5,2)),1,""),""),IF(VALUE(MID(C556,5,2))&gt;3,1,IF(VALUE(LEFT(別紙５!$I$2,2))&gt;=VALUE(MID(C556,5,2)),1,""))),"")),"")</f>
        <v/>
      </c>
    </row>
    <row r="557" spans="6:6" x14ac:dyDescent="0.15">
      <c r="F557" s="37" t="str">
        <f>IF(別紙５!$D$2&lt;&gt;"",IF(別紙５!$I$2="",IF(B557=別紙５!$D$2,1,""),IF(B557=別紙５!$D$2,IF(VALUE(LEFT(別紙５!$I$2,2))&gt;3,IF(VALUE(MID(C557,5,2))&gt;3,IF(VALUE(LEFT(別紙５!$I$2,2))&gt;=VALUE(MID(C557,5,2)),1,""),""),IF(VALUE(MID(C557,5,2))&gt;3,1,IF(VALUE(LEFT(別紙５!$I$2,2))&gt;=VALUE(MID(C557,5,2)),1,""))),"")),"")</f>
        <v/>
      </c>
    </row>
    <row r="558" spans="6:6" x14ac:dyDescent="0.15">
      <c r="F558" s="37" t="str">
        <f>IF(別紙５!$D$2&lt;&gt;"",IF(別紙５!$I$2="",IF(B558=別紙５!$D$2,1,""),IF(B558=別紙５!$D$2,IF(VALUE(LEFT(別紙５!$I$2,2))&gt;3,IF(VALUE(MID(C558,5,2))&gt;3,IF(VALUE(LEFT(別紙５!$I$2,2))&gt;=VALUE(MID(C558,5,2)),1,""),""),IF(VALUE(MID(C558,5,2))&gt;3,1,IF(VALUE(LEFT(別紙５!$I$2,2))&gt;=VALUE(MID(C558,5,2)),1,""))),"")),"")</f>
        <v/>
      </c>
    </row>
    <row r="559" spans="6:6" x14ac:dyDescent="0.15">
      <c r="F559" s="37" t="str">
        <f>IF(別紙５!$D$2&lt;&gt;"",IF(別紙５!$I$2="",IF(B559=別紙５!$D$2,1,""),IF(B559=別紙５!$D$2,IF(VALUE(LEFT(別紙５!$I$2,2))&gt;3,IF(VALUE(MID(C559,5,2))&gt;3,IF(VALUE(LEFT(別紙５!$I$2,2))&gt;=VALUE(MID(C559,5,2)),1,""),""),IF(VALUE(MID(C559,5,2))&gt;3,1,IF(VALUE(LEFT(別紙５!$I$2,2))&gt;=VALUE(MID(C559,5,2)),1,""))),"")),"")</f>
        <v/>
      </c>
    </row>
    <row r="560" spans="6:6" x14ac:dyDescent="0.15">
      <c r="F560" s="37" t="str">
        <f>IF(別紙５!$D$2&lt;&gt;"",IF(別紙５!$I$2="",IF(B560=別紙５!$D$2,1,""),IF(B560=別紙５!$D$2,IF(VALUE(LEFT(別紙５!$I$2,2))&gt;3,IF(VALUE(MID(C560,5,2))&gt;3,IF(VALUE(LEFT(別紙５!$I$2,2))&gt;=VALUE(MID(C560,5,2)),1,""),""),IF(VALUE(MID(C560,5,2))&gt;3,1,IF(VALUE(LEFT(別紙５!$I$2,2))&gt;=VALUE(MID(C560,5,2)),1,""))),"")),"")</f>
        <v/>
      </c>
    </row>
    <row r="561" spans="6:6" x14ac:dyDescent="0.15">
      <c r="F561" s="37" t="str">
        <f>IF(別紙５!$D$2&lt;&gt;"",IF(別紙５!$I$2="",IF(B561=別紙５!$D$2,1,""),IF(B561=別紙５!$D$2,IF(VALUE(LEFT(別紙５!$I$2,2))&gt;3,IF(VALUE(MID(C561,5,2))&gt;3,IF(VALUE(LEFT(別紙５!$I$2,2))&gt;=VALUE(MID(C561,5,2)),1,""),""),IF(VALUE(MID(C561,5,2))&gt;3,1,IF(VALUE(LEFT(別紙５!$I$2,2))&gt;=VALUE(MID(C561,5,2)),1,""))),"")),"")</f>
        <v/>
      </c>
    </row>
    <row r="562" spans="6:6" x14ac:dyDescent="0.15">
      <c r="F562" s="37" t="str">
        <f>IF(別紙５!$D$2&lt;&gt;"",IF(別紙５!$I$2="",IF(B562=別紙５!$D$2,1,""),IF(B562=別紙５!$D$2,IF(VALUE(LEFT(別紙５!$I$2,2))&gt;3,IF(VALUE(MID(C562,5,2))&gt;3,IF(VALUE(LEFT(別紙５!$I$2,2))&gt;=VALUE(MID(C562,5,2)),1,""),""),IF(VALUE(MID(C562,5,2))&gt;3,1,IF(VALUE(LEFT(別紙５!$I$2,2))&gt;=VALUE(MID(C562,5,2)),1,""))),"")),"")</f>
        <v/>
      </c>
    </row>
    <row r="563" spans="6:6" x14ac:dyDescent="0.15">
      <c r="F563" s="37" t="str">
        <f>IF(別紙５!$D$2&lt;&gt;"",IF(別紙５!$I$2="",IF(B563=別紙５!$D$2,1,""),IF(B563=別紙５!$D$2,IF(VALUE(LEFT(別紙５!$I$2,2))&gt;3,IF(VALUE(MID(C563,5,2))&gt;3,IF(VALUE(LEFT(別紙５!$I$2,2))&gt;=VALUE(MID(C563,5,2)),1,""),""),IF(VALUE(MID(C563,5,2))&gt;3,1,IF(VALUE(LEFT(別紙５!$I$2,2))&gt;=VALUE(MID(C563,5,2)),1,""))),"")),"")</f>
        <v/>
      </c>
    </row>
    <row r="564" spans="6:6" x14ac:dyDescent="0.15">
      <c r="F564" s="37" t="str">
        <f>IF(別紙５!$D$2&lt;&gt;"",IF(別紙５!$I$2="",IF(B564=別紙５!$D$2,1,""),IF(B564=別紙５!$D$2,IF(VALUE(LEFT(別紙５!$I$2,2))&gt;3,IF(VALUE(MID(C564,5,2))&gt;3,IF(VALUE(LEFT(別紙５!$I$2,2))&gt;=VALUE(MID(C564,5,2)),1,""),""),IF(VALUE(MID(C564,5,2))&gt;3,1,IF(VALUE(LEFT(別紙５!$I$2,2))&gt;=VALUE(MID(C564,5,2)),1,""))),"")),"")</f>
        <v/>
      </c>
    </row>
    <row r="565" spans="6:6" x14ac:dyDescent="0.15">
      <c r="F565" s="37" t="str">
        <f>IF(別紙５!$D$2&lt;&gt;"",IF(別紙５!$I$2="",IF(B565=別紙５!$D$2,1,""),IF(B565=別紙５!$D$2,IF(VALUE(LEFT(別紙５!$I$2,2))&gt;3,IF(VALUE(MID(C565,5,2))&gt;3,IF(VALUE(LEFT(別紙５!$I$2,2))&gt;=VALUE(MID(C565,5,2)),1,""),""),IF(VALUE(MID(C565,5,2))&gt;3,1,IF(VALUE(LEFT(別紙５!$I$2,2))&gt;=VALUE(MID(C565,5,2)),1,""))),"")),"")</f>
        <v/>
      </c>
    </row>
    <row r="566" spans="6:6" x14ac:dyDescent="0.15">
      <c r="F566" s="37" t="str">
        <f>IF(別紙５!$D$2&lt;&gt;"",IF(別紙５!$I$2="",IF(B566=別紙５!$D$2,1,""),IF(B566=別紙５!$D$2,IF(VALUE(LEFT(別紙５!$I$2,2))&gt;3,IF(VALUE(MID(C566,5,2))&gt;3,IF(VALUE(LEFT(別紙５!$I$2,2))&gt;=VALUE(MID(C566,5,2)),1,""),""),IF(VALUE(MID(C566,5,2))&gt;3,1,IF(VALUE(LEFT(別紙５!$I$2,2))&gt;=VALUE(MID(C566,5,2)),1,""))),"")),"")</f>
        <v/>
      </c>
    </row>
    <row r="567" spans="6:6" x14ac:dyDescent="0.15">
      <c r="F567" s="37" t="str">
        <f>IF(別紙５!$D$2&lt;&gt;"",IF(別紙５!$I$2="",IF(B567=別紙５!$D$2,1,""),IF(B567=別紙５!$D$2,IF(VALUE(LEFT(別紙５!$I$2,2))&gt;3,IF(VALUE(MID(C567,5,2))&gt;3,IF(VALUE(LEFT(別紙５!$I$2,2))&gt;=VALUE(MID(C567,5,2)),1,""),""),IF(VALUE(MID(C567,5,2))&gt;3,1,IF(VALUE(LEFT(別紙５!$I$2,2))&gt;=VALUE(MID(C567,5,2)),1,""))),"")),"")</f>
        <v/>
      </c>
    </row>
    <row r="568" spans="6:6" x14ac:dyDescent="0.15">
      <c r="F568" s="37" t="str">
        <f>IF(別紙５!$D$2&lt;&gt;"",IF(別紙５!$I$2="",IF(B568=別紙５!$D$2,1,""),IF(B568=別紙５!$D$2,IF(VALUE(LEFT(別紙５!$I$2,2))&gt;3,IF(VALUE(MID(C568,5,2))&gt;3,IF(VALUE(LEFT(別紙５!$I$2,2))&gt;=VALUE(MID(C568,5,2)),1,""),""),IF(VALUE(MID(C568,5,2))&gt;3,1,IF(VALUE(LEFT(別紙５!$I$2,2))&gt;=VALUE(MID(C568,5,2)),1,""))),"")),"")</f>
        <v/>
      </c>
    </row>
    <row r="569" spans="6:6" x14ac:dyDescent="0.15">
      <c r="F569" s="37" t="str">
        <f>IF(別紙５!$D$2&lt;&gt;"",IF(別紙５!$I$2="",IF(B569=別紙５!$D$2,1,""),IF(B569=別紙５!$D$2,IF(VALUE(LEFT(別紙５!$I$2,2))&gt;3,IF(VALUE(MID(C569,5,2))&gt;3,IF(VALUE(LEFT(別紙５!$I$2,2))&gt;=VALUE(MID(C569,5,2)),1,""),""),IF(VALUE(MID(C569,5,2))&gt;3,1,IF(VALUE(LEFT(別紙５!$I$2,2))&gt;=VALUE(MID(C569,5,2)),1,""))),"")),"")</f>
        <v/>
      </c>
    </row>
    <row r="570" spans="6:6" x14ac:dyDescent="0.15">
      <c r="F570" s="37" t="str">
        <f>IF(別紙５!$D$2&lt;&gt;"",IF(別紙５!$I$2="",IF(B570=別紙５!$D$2,1,""),IF(B570=別紙５!$D$2,IF(VALUE(LEFT(別紙５!$I$2,2))&gt;3,IF(VALUE(MID(C570,5,2))&gt;3,IF(VALUE(LEFT(別紙５!$I$2,2))&gt;=VALUE(MID(C570,5,2)),1,""),""),IF(VALUE(MID(C570,5,2))&gt;3,1,IF(VALUE(LEFT(別紙５!$I$2,2))&gt;=VALUE(MID(C570,5,2)),1,""))),"")),"")</f>
        <v/>
      </c>
    </row>
    <row r="571" spans="6:6" x14ac:dyDescent="0.15">
      <c r="F571" s="37" t="str">
        <f>IF(別紙５!$D$2&lt;&gt;"",IF(別紙５!$I$2="",IF(B571=別紙５!$D$2,1,""),IF(B571=別紙５!$D$2,IF(VALUE(LEFT(別紙５!$I$2,2))&gt;3,IF(VALUE(MID(C571,5,2))&gt;3,IF(VALUE(LEFT(別紙５!$I$2,2))&gt;=VALUE(MID(C571,5,2)),1,""),""),IF(VALUE(MID(C571,5,2))&gt;3,1,IF(VALUE(LEFT(別紙５!$I$2,2))&gt;=VALUE(MID(C571,5,2)),1,""))),"")),"")</f>
        <v/>
      </c>
    </row>
    <row r="572" spans="6:6" x14ac:dyDescent="0.15">
      <c r="F572" s="37" t="str">
        <f>IF(別紙５!$D$2&lt;&gt;"",IF(別紙５!$I$2="",IF(B572=別紙５!$D$2,1,""),IF(B572=別紙５!$D$2,IF(VALUE(LEFT(別紙５!$I$2,2))&gt;3,IF(VALUE(MID(C572,5,2))&gt;3,IF(VALUE(LEFT(別紙５!$I$2,2))&gt;=VALUE(MID(C572,5,2)),1,""),""),IF(VALUE(MID(C572,5,2))&gt;3,1,IF(VALUE(LEFT(別紙５!$I$2,2))&gt;=VALUE(MID(C572,5,2)),1,""))),"")),"")</f>
        <v/>
      </c>
    </row>
    <row r="573" spans="6:6" x14ac:dyDescent="0.15">
      <c r="F573" s="37" t="str">
        <f>IF(別紙５!$D$2&lt;&gt;"",IF(別紙５!$I$2="",IF(B573=別紙５!$D$2,1,""),IF(B573=別紙５!$D$2,IF(VALUE(LEFT(別紙５!$I$2,2))&gt;3,IF(VALUE(MID(C573,5,2))&gt;3,IF(VALUE(LEFT(別紙５!$I$2,2))&gt;=VALUE(MID(C573,5,2)),1,""),""),IF(VALUE(MID(C573,5,2))&gt;3,1,IF(VALUE(LEFT(別紙５!$I$2,2))&gt;=VALUE(MID(C573,5,2)),1,""))),"")),"")</f>
        <v/>
      </c>
    </row>
    <row r="574" spans="6:6" x14ac:dyDescent="0.15">
      <c r="F574" s="37" t="str">
        <f>IF(別紙５!$D$2&lt;&gt;"",IF(別紙５!$I$2="",IF(B574=別紙５!$D$2,1,""),IF(B574=別紙５!$D$2,IF(VALUE(LEFT(別紙５!$I$2,2))&gt;3,IF(VALUE(MID(C574,5,2))&gt;3,IF(VALUE(LEFT(別紙５!$I$2,2))&gt;=VALUE(MID(C574,5,2)),1,""),""),IF(VALUE(MID(C574,5,2))&gt;3,1,IF(VALUE(LEFT(別紙５!$I$2,2))&gt;=VALUE(MID(C574,5,2)),1,""))),"")),"")</f>
        <v/>
      </c>
    </row>
    <row r="575" spans="6:6" x14ac:dyDescent="0.15">
      <c r="F575" s="37" t="str">
        <f>IF(別紙５!$D$2&lt;&gt;"",IF(別紙５!$I$2="",IF(B575=別紙５!$D$2,1,""),IF(B575=別紙５!$D$2,IF(VALUE(LEFT(別紙５!$I$2,2))&gt;3,IF(VALUE(MID(C575,5,2))&gt;3,IF(VALUE(LEFT(別紙５!$I$2,2))&gt;=VALUE(MID(C575,5,2)),1,""),""),IF(VALUE(MID(C575,5,2))&gt;3,1,IF(VALUE(LEFT(別紙５!$I$2,2))&gt;=VALUE(MID(C575,5,2)),1,""))),"")),"")</f>
        <v/>
      </c>
    </row>
    <row r="576" spans="6:6" x14ac:dyDescent="0.15">
      <c r="F576" s="37" t="str">
        <f>IF(別紙５!$D$2&lt;&gt;"",IF(別紙５!$I$2="",IF(B576=別紙５!$D$2,1,""),IF(B576=別紙５!$D$2,IF(VALUE(LEFT(別紙５!$I$2,2))&gt;3,IF(VALUE(MID(C576,5,2))&gt;3,IF(VALUE(LEFT(別紙５!$I$2,2))&gt;=VALUE(MID(C576,5,2)),1,""),""),IF(VALUE(MID(C576,5,2))&gt;3,1,IF(VALUE(LEFT(別紙５!$I$2,2))&gt;=VALUE(MID(C576,5,2)),1,""))),"")),"")</f>
        <v/>
      </c>
    </row>
    <row r="577" spans="6:6" x14ac:dyDescent="0.15">
      <c r="F577" s="37" t="str">
        <f>IF(別紙５!$D$2&lt;&gt;"",IF(別紙５!$I$2="",IF(B577=別紙５!$D$2,1,""),IF(B577=別紙５!$D$2,IF(VALUE(LEFT(別紙５!$I$2,2))&gt;3,IF(VALUE(MID(C577,5,2))&gt;3,IF(VALUE(LEFT(別紙５!$I$2,2))&gt;=VALUE(MID(C577,5,2)),1,""),""),IF(VALUE(MID(C577,5,2))&gt;3,1,IF(VALUE(LEFT(別紙５!$I$2,2))&gt;=VALUE(MID(C577,5,2)),1,""))),"")),"")</f>
        <v/>
      </c>
    </row>
    <row r="578" spans="6:6" x14ac:dyDescent="0.15">
      <c r="F578" s="37" t="str">
        <f>IF(別紙５!$D$2&lt;&gt;"",IF(別紙５!$I$2="",IF(B578=別紙５!$D$2,1,""),IF(B578=別紙５!$D$2,IF(VALUE(LEFT(別紙５!$I$2,2))&gt;3,IF(VALUE(MID(C578,5,2))&gt;3,IF(VALUE(LEFT(別紙５!$I$2,2))&gt;=VALUE(MID(C578,5,2)),1,""),""),IF(VALUE(MID(C578,5,2))&gt;3,1,IF(VALUE(LEFT(別紙５!$I$2,2))&gt;=VALUE(MID(C578,5,2)),1,""))),"")),"")</f>
        <v/>
      </c>
    </row>
    <row r="579" spans="6:6" x14ac:dyDescent="0.15">
      <c r="F579" s="37" t="str">
        <f>IF(別紙５!$D$2&lt;&gt;"",IF(別紙５!$I$2="",IF(B579=別紙５!$D$2,1,""),IF(B579=別紙５!$D$2,IF(VALUE(LEFT(別紙５!$I$2,2))&gt;3,IF(VALUE(MID(C579,5,2))&gt;3,IF(VALUE(LEFT(別紙５!$I$2,2))&gt;=VALUE(MID(C579,5,2)),1,""),""),IF(VALUE(MID(C579,5,2))&gt;3,1,IF(VALUE(LEFT(別紙５!$I$2,2))&gt;=VALUE(MID(C579,5,2)),1,""))),"")),"")</f>
        <v/>
      </c>
    </row>
    <row r="580" spans="6:6" x14ac:dyDescent="0.15">
      <c r="F580" s="37" t="str">
        <f>IF(別紙５!$D$2&lt;&gt;"",IF(別紙５!$I$2="",IF(B580=別紙５!$D$2,1,""),IF(B580=別紙５!$D$2,IF(VALUE(LEFT(別紙５!$I$2,2))&gt;3,IF(VALUE(MID(C580,5,2))&gt;3,IF(VALUE(LEFT(別紙５!$I$2,2))&gt;=VALUE(MID(C580,5,2)),1,""),""),IF(VALUE(MID(C580,5,2))&gt;3,1,IF(VALUE(LEFT(別紙５!$I$2,2))&gt;=VALUE(MID(C580,5,2)),1,""))),"")),"")</f>
        <v/>
      </c>
    </row>
    <row r="581" spans="6:6" x14ac:dyDescent="0.15">
      <c r="F581" s="37" t="str">
        <f>IF(別紙５!$D$2&lt;&gt;"",IF(別紙５!$I$2="",IF(B581=別紙５!$D$2,1,""),IF(B581=別紙５!$D$2,IF(VALUE(LEFT(別紙５!$I$2,2))&gt;3,IF(VALUE(MID(C581,5,2))&gt;3,IF(VALUE(LEFT(別紙５!$I$2,2))&gt;=VALUE(MID(C581,5,2)),1,""),""),IF(VALUE(MID(C581,5,2))&gt;3,1,IF(VALUE(LEFT(別紙５!$I$2,2))&gt;=VALUE(MID(C581,5,2)),1,""))),"")),"")</f>
        <v/>
      </c>
    </row>
    <row r="582" spans="6:6" x14ac:dyDescent="0.15">
      <c r="F582" s="37" t="str">
        <f>IF(別紙５!$D$2&lt;&gt;"",IF(別紙５!$I$2="",IF(B582=別紙５!$D$2,1,""),IF(B582=別紙５!$D$2,IF(VALUE(LEFT(別紙５!$I$2,2))&gt;3,IF(VALUE(MID(C582,5,2))&gt;3,IF(VALUE(LEFT(別紙５!$I$2,2))&gt;=VALUE(MID(C582,5,2)),1,""),""),IF(VALUE(MID(C582,5,2))&gt;3,1,IF(VALUE(LEFT(別紙５!$I$2,2))&gt;=VALUE(MID(C582,5,2)),1,""))),"")),"")</f>
        <v/>
      </c>
    </row>
    <row r="583" spans="6:6" x14ac:dyDescent="0.15">
      <c r="F583" s="37" t="str">
        <f>IF(別紙５!$D$2&lt;&gt;"",IF(別紙５!$I$2="",IF(B583=別紙５!$D$2,1,""),IF(B583=別紙５!$D$2,IF(VALUE(LEFT(別紙５!$I$2,2))&gt;3,IF(VALUE(MID(C583,5,2))&gt;3,IF(VALUE(LEFT(別紙５!$I$2,2))&gt;=VALUE(MID(C583,5,2)),1,""),""),IF(VALUE(MID(C583,5,2))&gt;3,1,IF(VALUE(LEFT(別紙５!$I$2,2))&gt;=VALUE(MID(C583,5,2)),1,""))),"")),"")</f>
        <v/>
      </c>
    </row>
    <row r="584" spans="6:6" x14ac:dyDescent="0.15">
      <c r="F584" s="37" t="str">
        <f>IF(別紙５!$D$2&lt;&gt;"",IF(別紙５!$I$2="",IF(B584=別紙５!$D$2,1,""),IF(B584=別紙５!$D$2,IF(VALUE(LEFT(別紙５!$I$2,2))&gt;3,IF(VALUE(MID(C584,5,2))&gt;3,IF(VALUE(LEFT(別紙５!$I$2,2))&gt;=VALUE(MID(C584,5,2)),1,""),""),IF(VALUE(MID(C584,5,2))&gt;3,1,IF(VALUE(LEFT(別紙５!$I$2,2))&gt;=VALUE(MID(C584,5,2)),1,""))),"")),"")</f>
        <v/>
      </c>
    </row>
    <row r="585" spans="6:6" x14ac:dyDescent="0.15">
      <c r="F585" s="37" t="str">
        <f>IF(別紙５!$D$2&lt;&gt;"",IF(別紙５!$I$2="",IF(B585=別紙５!$D$2,1,""),IF(B585=別紙５!$D$2,IF(VALUE(LEFT(別紙５!$I$2,2))&gt;3,IF(VALUE(MID(C585,5,2))&gt;3,IF(VALUE(LEFT(別紙５!$I$2,2))&gt;=VALUE(MID(C585,5,2)),1,""),""),IF(VALUE(MID(C585,5,2))&gt;3,1,IF(VALUE(LEFT(別紙５!$I$2,2))&gt;=VALUE(MID(C585,5,2)),1,""))),"")),"")</f>
        <v/>
      </c>
    </row>
    <row r="586" spans="6:6" x14ac:dyDescent="0.15">
      <c r="F586" s="37" t="str">
        <f>IF(別紙５!$D$2&lt;&gt;"",IF(別紙５!$I$2="",IF(B586=別紙５!$D$2,1,""),IF(B586=別紙５!$D$2,IF(VALUE(LEFT(別紙５!$I$2,2))&gt;3,IF(VALUE(MID(C586,5,2))&gt;3,IF(VALUE(LEFT(別紙５!$I$2,2))&gt;=VALUE(MID(C586,5,2)),1,""),""),IF(VALUE(MID(C586,5,2))&gt;3,1,IF(VALUE(LEFT(別紙５!$I$2,2))&gt;=VALUE(MID(C586,5,2)),1,""))),"")),"")</f>
        <v/>
      </c>
    </row>
    <row r="587" spans="6:6" x14ac:dyDescent="0.15">
      <c r="F587" s="37" t="str">
        <f>IF(別紙５!$D$2&lt;&gt;"",IF(別紙５!$I$2="",IF(B587=別紙５!$D$2,1,""),IF(B587=別紙５!$D$2,IF(VALUE(LEFT(別紙５!$I$2,2))&gt;3,IF(VALUE(MID(C587,5,2))&gt;3,IF(VALUE(LEFT(別紙５!$I$2,2))&gt;=VALUE(MID(C587,5,2)),1,""),""),IF(VALUE(MID(C587,5,2))&gt;3,1,IF(VALUE(LEFT(別紙５!$I$2,2))&gt;=VALUE(MID(C587,5,2)),1,""))),"")),"")</f>
        <v/>
      </c>
    </row>
    <row r="588" spans="6:6" x14ac:dyDescent="0.15">
      <c r="F588" s="37" t="str">
        <f>IF(別紙５!$D$2&lt;&gt;"",IF(別紙５!$I$2="",IF(B588=別紙５!$D$2,1,""),IF(B588=別紙５!$D$2,IF(VALUE(LEFT(別紙５!$I$2,2))&gt;3,IF(VALUE(MID(C588,5,2))&gt;3,IF(VALUE(LEFT(別紙５!$I$2,2))&gt;=VALUE(MID(C588,5,2)),1,""),""),IF(VALUE(MID(C588,5,2))&gt;3,1,IF(VALUE(LEFT(別紙５!$I$2,2))&gt;=VALUE(MID(C588,5,2)),1,""))),"")),"")</f>
        <v/>
      </c>
    </row>
    <row r="589" spans="6:6" x14ac:dyDescent="0.15">
      <c r="F589" s="37" t="str">
        <f>IF(別紙５!$D$2&lt;&gt;"",IF(別紙５!$I$2="",IF(B589=別紙５!$D$2,1,""),IF(B589=別紙５!$D$2,IF(VALUE(LEFT(別紙５!$I$2,2))&gt;3,IF(VALUE(MID(C589,5,2))&gt;3,IF(VALUE(LEFT(別紙５!$I$2,2))&gt;=VALUE(MID(C589,5,2)),1,""),""),IF(VALUE(MID(C589,5,2))&gt;3,1,IF(VALUE(LEFT(別紙５!$I$2,2))&gt;=VALUE(MID(C589,5,2)),1,""))),"")),"")</f>
        <v/>
      </c>
    </row>
    <row r="590" spans="6:6" x14ac:dyDescent="0.15">
      <c r="F590" s="37" t="str">
        <f>IF(別紙５!$D$2&lt;&gt;"",IF(別紙５!$I$2="",IF(B590=別紙５!$D$2,1,""),IF(B590=別紙５!$D$2,IF(VALUE(LEFT(別紙５!$I$2,2))&gt;3,IF(VALUE(MID(C590,5,2))&gt;3,IF(VALUE(LEFT(別紙５!$I$2,2))&gt;=VALUE(MID(C590,5,2)),1,""),""),IF(VALUE(MID(C590,5,2))&gt;3,1,IF(VALUE(LEFT(別紙５!$I$2,2))&gt;=VALUE(MID(C590,5,2)),1,""))),"")),"")</f>
        <v/>
      </c>
    </row>
    <row r="591" spans="6:6" x14ac:dyDescent="0.15">
      <c r="F591" s="37" t="str">
        <f>IF(別紙５!$D$2&lt;&gt;"",IF(別紙５!$I$2="",IF(B591=別紙５!$D$2,1,""),IF(B591=別紙５!$D$2,IF(VALUE(LEFT(別紙５!$I$2,2))&gt;3,IF(VALUE(MID(C591,5,2))&gt;3,IF(VALUE(LEFT(別紙５!$I$2,2))&gt;=VALUE(MID(C591,5,2)),1,""),""),IF(VALUE(MID(C591,5,2))&gt;3,1,IF(VALUE(LEFT(別紙５!$I$2,2))&gt;=VALUE(MID(C591,5,2)),1,""))),"")),"")</f>
        <v/>
      </c>
    </row>
    <row r="592" spans="6:6" x14ac:dyDescent="0.15">
      <c r="F592" s="37" t="str">
        <f>IF(別紙５!$D$2&lt;&gt;"",IF(別紙５!$I$2="",IF(B592=別紙５!$D$2,1,""),IF(B592=別紙５!$D$2,IF(VALUE(LEFT(別紙５!$I$2,2))&gt;3,IF(VALUE(MID(C592,5,2))&gt;3,IF(VALUE(LEFT(別紙５!$I$2,2))&gt;=VALUE(MID(C592,5,2)),1,""),""),IF(VALUE(MID(C592,5,2))&gt;3,1,IF(VALUE(LEFT(別紙５!$I$2,2))&gt;=VALUE(MID(C592,5,2)),1,""))),"")),"")</f>
        <v/>
      </c>
    </row>
    <row r="593" spans="6:6" x14ac:dyDescent="0.15">
      <c r="F593" s="37" t="str">
        <f>IF(別紙５!$D$2&lt;&gt;"",IF(別紙５!$I$2="",IF(B593=別紙５!$D$2,1,""),IF(B593=別紙５!$D$2,IF(VALUE(LEFT(別紙５!$I$2,2))&gt;3,IF(VALUE(MID(C593,5,2))&gt;3,IF(VALUE(LEFT(別紙５!$I$2,2))&gt;=VALUE(MID(C593,5,2)),1,""),""),IF(VALUE(MID(C593,5,2))&gt;3,1,IF(VALUE(LEFT(別紙５!$I$2,2))&gt;=VALUE(MID(C593,5,2)),1,""))),"")),"")</f>
        <v/>
      </c>
    </row>
    <row r="594" spans="6:6" x14ac:dyDescent="0.15">
      <c r="F594" s="37" t="str">
        <f>IF(別紙５!$D$2&lt;&gt;"",IF(別紙５!$I$2="",IF(B594=別紙５!$D$2,1,""),IF(B594=別紙５!$D$2,IF(VALUE(LEFT(別紙５!$I$2,2))&gt;3,IF(VALUE(MID(C594,5,2))&gt;3,IF(VALUE(LEFT(別紙５!$I$2,2))&gt;=VALUE(MID(C594,5,2)),1,""),""),IF(VALUE(MID(C594,5,2))&gt;3,1,IF(VALUE(LEFT(別紙５!$I$2,2))&gt;=VALUE(MID(C594,5,2)),1,""))),"")),"")</f>
        <v/>
      </c>
    </row>
    <row r="595" spans="6:6" x14ac:dyDescent="0.15">
      <c r="F595" s="37" t="str">
        <f>IF(別紙５!$D$2&lt;&gt;"",IF(別紙５!$I$2="",IF(B595=別紙５!$D$2,1,""),IF(B595=別紙５!$D$2,IF(VALUE(LEFT(別紙５!$I$2,2))&gt;3,IF(VALUE(MID(C595,5,2))&gt;3,IF(VALUE(LEFT(別紙５!$I$2,2))&gt;=VALUE(MID(C595,5,2)),1,""),""),IF(VALUE(MID(C595,5,2))&gt;3,1,IF(VALUE(LEFT(別紙５!$I$2,2))&gt;=VALUE(MID(C595,5,2)),1,""))),"")),"")</f>
        <v/>
      </c>
    </row>
    <row r="596" spans="6:6" x14ac:dyDescent="0.15">
      <c r="F596" s="37" t="str">
        <f>IF(別紙５!$D$2&lt;&gt;"",IF(別紙５!$I$2="",IF(B596=別紙５!$D$2,1,""),IF(B596=別紙５!$D$2,IF(VALUE(LEFT(別紙５!$I$2,2))&gt;3,IF(VALUE(MID(C596,5,2))&gt;3,IF(VALUE(LEFT(別紙５!$I$2,2))&gt;=VALUE(MID(C596,5,2)),1,""),""),IF(VALUE(MID(C596,5,2))&gt;3,1,IF(VALUE(LEFT(別紙５!$I$2,2))&gt;=VALUE(MID(C596,5,2)),1,""))),"")),"")</f>
        <v/>
      </c>
    </row>
    <row r="597" spans="6:6" x14ac:dyDescent="0.15">
      <c r="F597" s="37" t="str">
        <f>IF(別紙５!$D$2&lt;&gt;"",IF(別紙５!$I$2="",IF(B597=別紙５!$D$2,1,""),IF(B597=別紙５!$D$2,IF(VALUE(LEFT(別紙５!$I$2,2))&gt;3,IF(VALUE(MID(C597,5,2))&gt;3,IF(VALUE(LEFT(別紙５!$I$2,2))&gt;=VALUE(MID(C597,5,2)),1,""),""),IF(VALUE(MID(C597,5,2))&gt;3,1,IF(VALUE(LEFT(別紙５!$I$2,2))&gt;=VALUE(MID(C597,5,2)),1,""))),"")),"")</f>
        <v/>
      </c>
    </row>
    <row r="598" spans="6:6" x14ac:dyDescent="0.15">
      <c r="F598" s="37" t="str">
        <f>IF(別紙５!$D$2&lt;&gt;"",IF(別紙５!$I$2="",IF(B598=別紙５!$D$2,1,""),IF(B598=別紙５!$D$2,IF(VALUE(LEFT(別紙５!$I$2,2))&gt;3,IF(VALUE(MID(C598,5,2))&gt;3,IF(VALUE(LEFT(別紙５!$I$2,2))&gt;=VALUE(MID(C598,5,2)),1,""),""),IF(VALUE(MID(C598,5,2))&gt;3,1,IF(VALUE(LEFT(別紙５!$I$2,2))&gt;=VALUE(MID(C598,5,2)),1,""))),"")),"")</f>
        <v/>
      </c>
    </row>
    <row r="599" spans="6:6" x14ac:dyDescent="0.15">
      <c r="F599" s="37" t="str">
        <f>IF(別紙５!$D$2&lt;&gt;"",IF(別紙５!$I$2="",IF(B599=別紙５!$D$2,1,""),IF(B599=別紙５!$D$2,IF(VALUE(LEFT(別紙５!$I$2,2))&gt;3,IF(VALUE(MID(C599,5,2))&gt;3,IF(VALUE(LEFT(別紙５!$I$2,2))&gt;=VALUE(MID(C599,5,2)),1,""),""),IF(VALUE(MID(C599,5,2))&gt;3,1,IF(VALUE(LEFT(別紙５!$I$2,2))&gt;=VALUE(MID(C599,5,2)),1,""))),"")),"")</f>
        <v/>
      </c>
    </row>
    <row r="600" spans="6:6" x14ac:dyDescent="0.15">
      <c r="F600" s="37" t="str">
        <f>IF(別紙５!$D$2&lt;&gt;"",IF(別紙５!$I$2="",IF(B600=別紙５!$D$2,1,""),IF(B600=別紙５!$D$2,IF(VALUE(LEFT(別紙５!$I$2,2))&gt;3,IF(VALUE(MID(C600,5,2))&gt;3,IF(VALUE(LEFT(別紙５!$I$2,2))&gt;=VALUE(MID(C600,5,2)),1,""),""),IF(VALUE(MID(C600,5,2))&gt;3,1,IF(VALUE(LEFT(別紙５!$I$2,2))&gt;=VALUE(MID(C600,5,2)),1,""))),"")),"")</f>
        <v/>
      </c>
    </row>
    <row r="601" spans="6:6" x14ac:dyDescent="0.15">
      <c r="F601" s="37" t="str">
        <f>IF(別紙５!$D$2&lt;&gt;"",IF(別紙５!$I$2="",IF(B601=別紙５!$D$2,1,""),IF(B601=別紙５!$D$2,IF(VALUE(LEFT(別紙５!$I$2,2))&gt;3,IF(VALUE(MID(C601,5,2))&gt;3,IF(VALUE(LEFT(別紙５!$I$2,2))&gt;=VALUE(MID(C601,5,2)),1,""),""),IF(VALUE(MID(C601,5,2))&gt;3,1,IF(VALUE(LEFT(別紙５!$I$2,2))&gt;=VALUE(MID(C601,5,2)),1,""))),"")),"")</f>
        <v/>
      </c>
    </row>
    <row r="602" spans="6:6" x14ac:dyDescent="0.15">
      <c r="F602" s="37" t="str">
        <f>IF(別紙５!$D$2&lt;&gt;"",IF(別紙５!$I$2="",IF(B602=別紙５!$D$2,1,""),IF(B602=別紙５!$D$2,IF(VALUE(LEFT(別紙５!$I$2,2))&gt;3,IF(VALUE(MID(C602,5,2))&gt;3,IF(VALUE(LEFT(別紙５!$I$2,2))&gt;=VALUE(MID(C602,5,2)),1,""),""),IF(VALUE(MID(C602,5,2))&gt;3,1,IF(VALUE(LEFT(別紙５!$I$2,2))&gt;=VALUE(MID(C602,5,2)),1,""))),"")),"")</f>
        <v/>
      </c>
    </row>
    <row r="603" spans="6:6" x14ac:dyDescent="0.15">
      <c r="F603" s="37" t="str">
        <f>IF(別紙５!$D$2&lt;&gt;"",IF(別紙５!$I$2="",IF(B603=別紙５!$D$2,1,""),IF(B603=別紙５!$D$2,IF(VALUE(LEFT(別紙５!$I$2,2))&gt;3,IF(VALUE(MID(C603,5,2))&gt;3,IF(VALUE(LEFT(別紙５!$I$2,2))&gt;=VALUE(MID(C603,5,2)),1,""),""),IF(VALUE(MID(C603,5,2))&gt;3,1,IF(VALUE(LEFT(別紙５!$I$2,2))&gt;=VALUE(MID(C603,5,2)),1,""))),"")),"")</f>
        <v/>
      </c>
    </row>
    <row r="604" spans="6:6" x14ac:dyDescent="0.15">
      <c r="F604" s="37" t="str">
        <f>IF(別紙５!$D$2&lt;&gt;"",IF(別紙５!$I$2="",IF(B604=別紙５!$D$2,1,""),IF(B604=別紙５!$D$2,IF(VALUE(LEFT(別紙５!$I$2,2))&gt;3,IF(VALUE(MID(C604,5,2))&gt;3,IF(VALUE(LEFT(別紙５!$I$2,2))&gt;=VALUE(MID(C604,5,2)),1,""),""),IF(VALUE(MID(C604,5,2))&gt;3,1,IF(VALUE(LEFT(別紙５!$I$2,2))&gt;=VALUE(MID(C604,5,2)),1,""))),"")),"")</f>
        <v/>
      </c>
    </row>
    <row r="605" spans="6:6" x14ac:dyDescent="0.15">
      <c r="F605" s="37" t="str">
        <f>IF(別紙５!$D$2&lt;&gt;"",IF(別紙５!$I$2="",IF(B605=別紙５!$D$2,1,""),IF(B605=別紙５!$D$2,IF(VALUE(LEFT(別紙５!$I$2,2))&gt;3,IF(VALUE(MID(C605,5,2))&gt;3,IF(VALUE(LEFT(別紙５!$I$2,2))&gt;=VALUE(MID(C605,5,2)),1,""),""),IF(VALUE(MID(C605,5,2))&gt;3,1,IF(VALUE(LEFT(別紙５!$I$2,2))&gt;=VALUE(MID(C605,5,2)),1,""))),"")),"")</f>
        <v/>
      </c>
    </row>
    <row r="606" spans="6:6" x14ac:dyDescent="0.15">
      <c r="F606" s="37" t="str">
        <f>IF(別紙５!$D$2&lt;&gt;"",IF(別紙５!$I$2="",IF(B606=別紙５!$D$2,1,""),IF(B606=別紙５!$D$2,IF(VALUE(LEFT(別紙５!$I$2,2))&gt;3,IF(VALUE(MID(C606,5,2))&gt;3,IF(VALUE(LEFT(別紙５!$I$2,2))&gt;=VALUE(MID(C606,5,2)),1,""),""),IF(VALUE(MID(C606,5,2))&gt;3,1,IF(VALUE(LEFT(別紙５!$I$2,2))&gt;=VALUE(MID(C606,5,2)),1,""))),"")),"")</f>
        <v/>
      </c>
    </row>
    <row r="607" spans="6:6" x14ac:dyDescent="0.15">
      <c r="F607" s="37" t="str">
        <f>IF(別紙５!$D$2&lt;&gt;"",IF(別紙５!$I$2="",IF(B607=別紙５!$D$2,1,""),IF(B607=別紙５!$D$2,IF(VALUE(LEFT(別紙５!$I$2,2))&gt;3,IF(VALUE(MID(C607,5,2))&gt;3,IF(VALUE(LEFT(別紙５!$I$2,2))&gt;=VALUE(MID(C607,5,2)),1,""),""),IF(VALUE(MID(C607,5,2))&gt;3,1,IF(VALUE(LEFT(別紙５!$I$2,2))&gt;=VALUE(MID(C607,5,2)),1,""))),"")),"")</f>
        <v/>
      </c>
    </row>
    <row r="608" spans="6:6" x14ac:dyDescent="0.15">
      <c r="F608" s="37" t="str">
        <f>IF(別紙５!$D$2&lt;&gt;"",IF(別紙５!$I$2="",IF(B608=別紙５!$D$2,1,""),IF(B608=別紙５!$D$2,IF(VALUE(LEFT(別紙５!$I$2,2))&gt;3,IF(VALUE(MID(C608,5,2))&gt;3,IF(VALUE(LEFT(別紙５!$I$2,2))&gt;=VALUE(MID(C608,5,2)),1,""),""),IF(VALUE(MID(C608,5,2))&gt;3,1,IF(VALUE(LEFT(別紙５!$I$2,2))&gt;=VALUE(MID(C608,5,2)),1,""))),"")),"")</f>
        <v/>
      </c>
    </row>
    <row r="609" spans="6:6" x14ac:dyDescent="0.15">
      <c r="F609" s="37" t="str">
        <f>IF(別紙５!$D$2&lt;&gt;"",IF(別紙５!$I$2="",IF(B609=別紙５!$D$2,1,""),IF(B609=別紙５!$D$2,IF(VALUE(LEFT(別紙５!$I$2,2))&gt;3,IF(VALUE(MID(C609,5,2))&gt;3,IF(VALUE(LEFT(別紙５!$I$2,2))&gt;=VALUE(MID(C609,5,2)),1,""),""),IF(VALUE(MID(C609,5,2))&gt;3,1,IF(VALUE(LEFT(別紙５!$I$2,2))&gt;=VALUE(MID(C609,5,2)),1,""))),"")),"")</f>
        <v/>
      </c>
    </row>
    <row r="610" spans="6:6" x14ac:dyDescent="0.15">
      <c r="F610" s="37" t="str">
        <f>IF(別紙５!$D$2&lt;&gt;"",IF(別紙５!$I$2="",IF(B610=別紙５!$D$2,1,""),IF(B610=別紙５!$D$2,IF(VALUE(LEFT(別紙５!$I$2,2))&gt;3,IF(VALUE(MID(C610,5,2))&gt;3,IF(VALUE(LEFT(別紙５!$I$2,2))&gt;=VALUE(MID(C610,5,2)),1,""),""),IF(VALUE(MID(C610,5,2))&gt;3,1,IF(VALUE(LEFT(別紙５!$I$2,2))&gt;=VALUE(MID(C610,5,2)),1,""))),"")),"")</f>
        <v/>
      </c>
    </row>
    <row r="611" spans="6:6" x14ac:dyDescent="0.15">
      <c r="F611" s="37" t="str">
        <f>IF(別紙５!$D$2&lt;&gt;"",IF(別紙５!$I$2="",IF(B611=別紙５!$D$2,1,""),IF(B611=別紙５!$D$2,IF(VALUE(LEFT(別紙５!$I$2,2))&gt;3,IF(VALUE(MID(C611,5,2))&gt;3,IF(VALUE(LEFT(別紙５!$I$2,2))&gt;=VALUE(MID(C611,5,2)),1,""),""),IF(VALUE(MID(C611,5,2))&gt;3,1,IF(VALUE(LEFT(別紙５!$I$2,2))&gt;=VALUE(MID(C611,5,2)),1,""))),"")),"")</f>
        <v/>
      </c>
    </row>
    <row r="612" spans="6:6" x14ac:dyDescent="0.15">
      <c r="F612" s="37" t="str">
        <f>IF(別紙５!$D$2&lt;&gt;"",IF(別紙５!$I$2="",IF(B612=別紙５!$D$2,1,""),IF(B612=別紙５!$D$2,IF(VALUE(LEFT(別紙５!$I$2,2))&gt;3,IF(VALUE(MID(C612,5,2))&gt;3,IF(VALUE(LEFT(別紙５!$I$2,2))&gt;=VALUE(MID(C612,5,2)),1,""),""),IF(VALUE(MID(C612,5,2))&gt;3,1,IF(VALUE(LEFT(別紙５!$I$2,2))&gt;=VALUE(MID(C612,5,2)),1,""))),"")),"")</f>
        <v/>
      </c>
    </row>
    <row r="613" spans="6:6" x14ac:dyDescent="0.15">
      <c r="F613" s="37" t="str">
        <f>IF(別紙５!$D$2&lt;&gt;"",IF(別紙５!$I$2="",IF(B613=別紙５!$D$2,1,""),IF(B613=別紙５!$D$2,IF(VALUE(LEFT(別紙５!$I$2,2))&gt;3,IF(VALUE(MID(C613,5,2))&gt;3,IF(VALUE(LEFT(別紙５!$I$2,2))&gt;=VALUE(MID(C613,5,2)),1,""),""),IF(VALUE(MID(C613,5,2))&gt;3,1,IF(VALUE(LEFT(別紙５!$I$2,2))&gt;=VALUE(MID(C613,5,2)),1,""))),"")),"")</f>
        <v/>
      </c>
    </row>
    <row r="614" spans="6:6" x14ac:dyDescent="0.15">
      <c r="F614" s="37" t="str">
        <f>IF(別紙５!$D$2&lt;&gt;"",IF(別紙５!$I$2="",IF(B614=別紙５!$D$2,1,""),IF(B614=別紙５!$D$2,IF(VALUE(LEFT(別紙５!$I$2,2))&gt;3,IF(VALUE(MID(C614,5,2))&gt;3,IF(VALUE(LEFT(別紙５!$I$2,2))&gt;=VALUE(MID(C614,5,2)),1,""),""),IF(VALUE(MID(C614,5,2))&gt;3,1,IF(VALUE(LEFT(別紙５!$I$2,2))&gt;=VALUE(MID(C614,5,2)),1,""))),"")),"")</f>
        <v/>
      </c>
    </row>
    <row r="615" spans="6:6" x14ac:dyDescent="0.15">
      <c r="F615" s="37" t="str">
        <f>IF(別紙５!$D$2&lt;&gt;"",IF(別紙５!$I$2="",IF(B615=別紙５!$D$2,1,""),IF(B615=別紙５!$D$2,IF(VALUE(LEFT(別紙５!$I$2,2))&gt;3,IF(VALUE(MID(C615,5,2))&gt;3,IF(VALUE(LEFT(別紙５!$I$2,2))&gt;=VALUE(MID(C615,5,2)),1,""),""),IF(VALUE(MID(C615,5,2))&gt;3,1,IF(VALUE(LEFT(別紙５!$I$2,2))&gt;=VALUE(MID(C615,5,2)),1,""))),"")),"")</f>
        <v/>
      </c>
    </row>
    <row r="616" spans="6:6" x14ac:dyDescent="0.15">
      <c r="F616" s="37" t="str">
        <f>IF(別紙５!$D$2&lt;&gt;"",IF(別紙５!$I$2="",IF(B616=別紙５!$D$2,1,""),IF(B616=別紙５!$D$2,IF(VALUE(LEFT(別紙５!$I$2,2))&gt;3,IF(VALUE(MID(C616,5,2))&gt;3,IF(VALUE(LEFT(別紙５!$I$2,2))&gt;=VALUE(MID(C616,5,2)),1,""),""),IF(VALUE(MID(C616,5,2))&gt;3,1,IF(VALUE(LEFT(別紙５!$I$2,2))&gt;=VALUE(MID(C616,5,2)),1,""))),"")),"")</f>
        <v/>
      </c>
    </row>
    <row r="617" spans="6:6" x14ac:dyDescent="0.15">
      <c r="F617" s="37" t="str">
        <f>IF(別紙５!$D$2&lt;&gt;"",IF(別紙５!$I$2="",IF(B617=別紙５!$D$2,1,""),IF(B617=別紙５!$D$2,IF(VALUE(LEFT(別紙５!$I$2,2))&gt;3,IF(VALUE(MID(C617,5,2))&gt;3,IF(VALUE(LEFT(別紙５!$I$2,2))&gt;=VALUE(MID(C617,5,2)),1,""),""),IF(VALUE(MID(C617,5,2))&gt;3,1,IF(VALUE(LEFT(別紙５!$I$2,2))&gt;=VALUE(MID(C617,5,2)),1,""))),"")),"")</f>
        <v/>
      </c>
    </row>
    <row r="618" spans="6:6" x14ac:dyDescent="0.15">
      <c r="F618" s="37" t="str">
        <f>IF(別紙５!$D$2&lt;&gt;"",IF(別紙５!$I$2="",IF(B618=別紙５!$D$2,1,""),IF(B618=別紙５!$D$2,IF(VALUE(LEFT(別紙５!$I$2,2))&gt;3,IF(VALUE(MID(C618,5,2))&gt;3,IF(VALUE(LEFT(別紙５!$I$2,2))&gt;=VALUE(MID(C618,5,2)),1,""),""),IF(VALUE(MID(C618,5,2))&gt;3,1,IF(VALUE(LEFT(別紙５!$I$2,2))&gt;=VALUE(MID(C618,5,2)),1,""))),"")),"")</f>
        <v/>
      </c>
    </row>
    <row r="619" spans="6:6" x14ac:dyDescent="0.15">
      <c r="F619" s="37" t="str">
        <f>IF(別紙５!$D$2&lt;&gt;"",IF(別紙５!$I$2="",IF(B619=別紙５!$D$2,1,""),IF(B619=別紙５!$D$2,IF(VALUE(LEFT(別紙５!$I$2,2))&gt;3,IF(VALUE(MID(C619,5,2))&gt;3,IF(VALUE(LEFT(別紙５!$I$2,2))&gt;=VALUE(MID(C619,5,2)),1,""),""),IF(VALUE(MID(C619,5,2))&gt;3,1,IF(VALUE(LEFT(別紙５!$I$2,2))&gt;=VALUE(MID(C619,5,2)),1,""))),"")),"")</f>
        <v/>
      </c>
    </row>
    <row r="620" spans="6:6" x14ac:dyDescent="0.15">
      <c r="F620" s="37" t="str">
        <f>IF(別紙５!$D$2&lt;&gt;"",IF(別紙５!$I$2="",IF(B620=別紙５!$D$2,1,""),IF(B620=別紙５!$D$2,IF(VALUE(LEFT(別紙５!$I$2,2))&gt;3,IF(VALUE(MID(C620,5,2))&gt;3,IF(VALUE(LEFT(別紙５!$I$2,2))&gt;=VALUE(MID(C620,5,2)),1,""),""),IF(VALUE(MID(C620,5,2))&gt;3,1,IF(VALUE(LEFT(別紙５!$I$2,2))&gt;=VALUE(MID(C620,5,2)),1,""))),"")),"")</f>
        <v/>
      </c>
    </row>
    <row r="621" spans="6:6" x14ac:dyDescent="0.15">
      <c r="F621" s="37" t="str">
        <f>IF(別紙５!$D$2&lt;&gt;"",IF(別紙５!$I$2="",IF(B621=別紙５!$D$2,1,""),IF(B621=別紙５!$D$2,IF(VALUE(LEFT(別紙５!$I$2,2))&gt;3,IF(VALUE(MID(C621,5,2))&gt;3,IF(VALUE(LEFT(別紙５!$I$2,2))&gt;=VALUE(MID(C621,5,2)),1,""),""),IF(VALUE(MID(C621,5,2))&gt;3,1,IF(VALUE(LEFT(別紙５!$I$2,2))&gt;=VALUE(MID(C621,5,2)),1,""))),"")),"")</f>
        <v/>
      </c>
    </row>
    <row r="622" spans="6:6" x14ac:dyDescent="0.15">
      <c r="F622" s="37" t="str">
        <f>IF(別紙５!$D$2&lt;&gt;"",IF(別紙５!$I$2="",IF(B622=別紙５!$D$2,1,""),IF(B622=別紙５!$D$2,IF(VALUE(LEFT(別紙５!$I$2,2))&gt;3,IF(VALUE(MID(C622,5,2))&gt;3,IF(VALUE(LEFT(別紙５!$I$2,2))&gt;=VALUE(MID(C622,5,2)),1,""),""),IF(VALUE(MID(C622,5,2))&gt;3,1,IF(VALUE(LEFT(別紙５!$I$2,2))&gt;=VALUE(MID(C622,5,2)),1,""))),"")),"")</f>
        <v/>
      </c>
    </row>
    <row r="623" spans="6:6" x14ac:dyDescent="0.15">
      <c r="F623" s="37" t="str">
        <f>IF(別紙５!$D$2&lt;&gt;"",IF(別紙５!$I$2="",IF(B623=別紙５!$D$2,1,""),IF(B623=別紙５!$D$2,IF(VALUE(LEFT(別紙５!$I$2,2))&gt;3,IF(VALUE(MID(C623,5,2))&gt;3,IF(VALUE(LEFT(別紙５!$I$2,2))&gt;=VALUE(MID(C623,5,2)),1,""),""),IF(VALUE(MID(C623,5,2))&gt;3,1,IF(VALUE(LEFT(別紙５!$I$2,2))&gt;=VALUE(MID(C623,5,2)),1,""))),"")),"")</f>
        <v/>
      </c>
    </row>
    <row r="624" spans="6:6" x14ac:dyDescent="0.15">
      <c r="F624" s="37" t="str">
        <f>IF(別紙５!$D$2&lt;&gt;"",IF(別紙５!$I$2="",IF(B624=別紙５!$D$2,1,""),IF(B624=別紙５!$D$2,IF(VALUE(LEFT(別紙５!$I$2,2))&gt;3,IF(VALUE(MID(C624,5,2))&gt;3,IF(VALUE(LEFT(別紙５!$I$2,2))&gt;=VALUE(MID(C624,5,2)),1,""),""),IF(VALUE(MID(C624,5,2))&gt;3,1,IF(VALUE(LEFT(別紙５!$I$2,2))&gt;=VALUE(MID(C624,5,2)),1,""))),"")),"")</f>
        <v/>
      </c>
    </row>
    <row r="625" spans="6:6" x14ac:dyDescent="0.15">
      <c r="F625" s="37" t="str">
        <f>IF(別紙５!$D$2&lt;&gt;"",IF(別紙５!$I$2="",IF(B625=別紙５!$D$2,1,""),IF(B625=別紙５!$D$2,IF(VALUE(LEFT(別紙５!$I$2,2))&gt;3,IF(VALUE(MID(C625,5,2))&gt;3,IF(VALUE(LEFT(別紙５!$I$2,2))&gt;=VALUE(MID(C625,5,2)),1,""),""),IF(VALUE(MID(C625,5,2))&gt;3,1,IF(VALUE(LEFT(別紙５!$I$2,2))&gt;=VALUE(MID(C625,5,2)),1,""))),"")),"")</f>
        <v/>
      </c>
    </row>
    <row r="626" spans="6:6" x14ac:dyDescent="0.15">
      <c r="F626" s="37" t="str">
        <f>IF(別紙５!$D$2&lt;&gt;"",IF(別紙５!$I$2="",IF(B626=別紙５!$D$2,1,""),IF(B626=別紙５!$D$2,IF(VALUE(LEFT(別紙５!$I$2,2))&gt;3,IF(VALUE(MID(C626,5,2))&gt;3,IF(VALUE(LEFT(別紙５!$I$2,2))&gt;=VALUE(MID(C626,5,2)),1,""),""),IF(VALUE(MID(C626,5,2))&gt;3,1,IF(VALUE(LEFT(別紙５!$I$2,2))&gt;=VALUE(MID(C626,5,2)),1,""))),"")),"")</f>
        <v/>
      </c>
    </row>
    <row r="627" spans="6:6" x14ac:dyDescent="0.15">
      <c r="F627" s="37" t="str">
        <f>IF(別紙５!$D$2&lt;&gt;"",IF(別紙５!$I$2="",IF(B627=別紙５!$D$2,1,""),IF(B627=別紙５!$D$2,IF(VALUE(LEFT(別紙５!$I$2,2))&gt;3,IF(VALUE(MID(C627,5,2))&gt;3,IF(VALUE(LEFT(別紙５!$I$2,2))&gt;=VALUE(MID(C627,5,2)),1,""),""),IF(VALUE(MID(C627,5,2))&gt;3,1,IF(VALUE(LEFT(別紙５!$I$2,2))&gt;=VALUE(MID(C627,5,2)),1,""))),"")),"")</f>
        <v/>
      </c>
    </row>
    <row r="628" spans="6:6" x14ac:dyDescent="0.15">
      <c r="F628" s="37" t="str">
        <f>IF(別紙５!$D$2&lt;&gt;"",IF(別紙５!$I$2="",IF(B628=別紙５!$D$2,1,""),IF(B628=別紙５!$D$2,IF(VALUE(LEFT(別紙５!$I$2,2))&gt;3,IF(VALUE(MID(C628,5,2))&gt;3,IF(VALUE(LEFT(別紙５!$I$2,2))&gt;=VALUE(MID(C628,5,2)),1,""),""),IF(VALUE(MID(C628,5,2))&gt;3,1,IF(VALUE(LEFT(別紙５!$I$2,2))&gt;=VALUE(MID(C628,5,2)),1,""))),"")),"")</f>
        <v/>
      </c>
    </row>
    <row r="629" spans="6:6" x14ac:dyDescent="0.15">
      <c r="F629" s="37" t="str">
        <f>IF(別紙５!$D$2&lt;&gt;"",IF(別紙５!$I$2="",IF(B629=別紙５!$D$2,1,""),IF(B629=別紙５!$D$2,IF(VALUE(LEFT(別紙５!$I$2,2))&gt;3,IF(VALUE(MID(C629,5,2))&gt;3,IF(VALUE(LEFT(別紙５!$I$2,2))&gt;=VALUE(MID(C629,5,2)),1,""),""),IF(VALUE(MID(C629,5,2))&gt;3,1,IF(VALUE(LEFT(別紙５!$I$2,2))&gt;=VALUE(MID(C629,5,2)),1,""))),"")),"")</f>
        <v/>
      </c>
    </row>
    <row r="630" spans="6:6" x14ac:dyDescent="0.15">
      <c r="F630" s="37" t="str">
        <f>IF(別紙５!$D$2&lt;&gt;"",IF(別紙５!$I$2="",IF(B630=別紙５!$D$2,1,""),IF(B630=別紙５!$D$2,IF(VALUE(LEFT(別紙５!$I$2,2))&gt;3,IF(VALUE(MID(C630,5,2))&gt;3,IF(VALUE(LEFT(別紙５!$I$2,2))&gt;=VALUE(MID(C630,5,2)),1,""),""),IF(VALUE(MID(C630,5,2))&gt;3,1,IF(VALUE(LEFT(別紙５!$I$2,2))&gt;=VALUE(MID(C630,5,2)),1,""))),"")),"")</f>
        <v/>
      </c>
    </row>
    <row r="631" spans="6:6" x14ac:dyDescent="0.15">
      <c r="F631" s="37" t="str">
        <f>IF(別紙５!$D$2&lt;&gt;"",IF(別紙５!$I$2="",IF(B631=別紙５!$D$2,1,""),IF(B631=別紙５!$D$2,IF(VALUE(LEFT(別紙５!$I$2,2))&gt;3,IF(VALUE(MID(C631,5,2))&gt;3,IF(VALUE(LEFT(別紙５!$I$2,2))&gt;=VALUE(MID(C631,5,2)),1,""),""),IF(VALUE(MID(C631,5,2))&gt;3,1,IF(VALUE(LEFT(別紙５!$I$2,2))&gt;=VALUE(MID(C631,5,2)),1,""))),"")),"")</f>
        <v/>
      </c>
    </row>
    <row r="632" spans="6:6" x14ac:dyDescent="0.15">
      <c r="F632" s="37" t="str">
        <f>IF(別紙５!$D$2&lt;&gt;"",IF(別紙５!$I$2="",IF(B632=別紙５!$D$2,1,""),IF(B632=別紙５!$D$2,IF(VALUE(LEFT(別紙５!$I$2,2))&gt;3,IF(VALUE(MID(C632,5,2))&gt;3,IF(VALUE(LEFT(別紙５!$I$2,2))&gt;=VALUE(MID(C632,5,2)),1,""),""),IF(VALUE(MID(C632,5,2))&gt;3,1,IF(VALUE(LEFT(別紙５!$I$2,2))&gt;=VALUE(MID(C632,5,2)),1,""))),"")),"")</f>
        <v/>
      </c>
    </row>
    <row r="633" spans="6:6" x14ac:dyDescent="0.15">
      <c r="F633" s="37" t="str">
        <f>IF(別紙５!$D$2&lt;&gt;"",IF(別紙５!$I$2="",IF(B633=別紙５!$D$2,1,""),IF(B633=別紙５!$D$2,IF(VALUE(LEFT(別紙５!$I$2,2))&gt;3,IF(VALUE(MID(C633,5,2))&gt;3,IF(VALUE(LEFT(別紙５!$I$2,2))&gt;=VALUE(MID(C633,5,2)),1,""),""),IF(VALUE(MID(C633,5,2))&gt;3,1,IF(VALUE(LEFT(別紙５!$I$2,2))&gt;=VALUE(MID(C633,5,2)),1,""))),"")),"")</f>
        <v/>
      </c>
    </row>
    <row r="634" spans="6:6" x14ac:dyDescent="0.15">
      <c r="F634" s="37" t="str">
        <f>IF(別紙５!$D$2&lt;&gt;"",IF(別紙５!$I$2="",IF(B634=別紙５!$D$2,1,""),IF(B634=別紙５!$D$2,IF(VALUE(LEFT(別紙５!$I$2,2))&gt;3,IF(VALUE(MID(C634,5,2))&gt;3,IF(VALUE(LEFT(別紙５!$I$2,2))&gt;=VALUE(MID(C634,5,2)),1,""),""),IF(VALUE(MID(C634,5,2))&gt;3,1,IF(VALUE(LEFT(別紙５!$I$2,2))&gt;=VALUE(MID(C634,5,2)),1,""))),"")),"")</f>
        <v/>
      </c>
    </row>
    <row r="635" spans="6:6" x14ac:dyDescent="0.15">
      <c r="F635" s="37" t="str">
        <f>IF(別紙５!$D$2&lt;&gt;"",IF(別紙５!$I$2="",IF(B635=別紙５!$D$2,1,""),IF(B635=別紙５!$D$2,IF(VALUE(LEFT(別紙５!$I$2,2))&gt;3,IF(VALUE(MID(C635,5,2))&gt;3,IF(VALUE(LEFT(別紙５!$I$2,2))&gt;=VALUE(MID(C635,5,2)),1,""),""),IF(VALUE(MID(C635,5,2))&gt;3,1,IF(VALUE(LEFT(別紙５!$I$2,2))&gt;=VALUE(MID(C635,5,2)),1,""))),"")),"")</f>
        <v/>
      </c>
    </row>
    <row r="636" spans="6:6" x14ac:dyDescent="0.15">
      <c r="F636" s="37" t="str">
        <f>IF(別紙５!$D$2&lt;&gt;"",IF(別紙５!$I$2="",IF(B636=別紙５!$D$2,1,""),IF(B636=別紙５!$D$2,IF(VALUE(LEFT(別紙５!$I$2,2))&gt;3,IF(VALUE(MID(C636,5,2))&gt;3,IF(VALUE(LEFT(別紙５!$I$2,2))&gt;=VALUE(MID(C636,5,2)),1,""),""),IF(VALUE(MID(C636,5,2))&gt;3,1,IF(VALUE(LEFT(別紙５!$I$2,2))&gt;=VALUE(MID(C636,5,2)),1,""))),"")),"")</f>
        <v/>
      </c>
    </row>
    <row r="637" spans="6:6" x14ac:dyDescent="0.15">
      <c r="F637" s="37" t="str">
        <f>IF(別紙５!$D$2&lt;&gt;"",IF(別紙５!$I$2="",IF(B637=別紙５!$D$2,1,""),IF(B637=別紙５!$D$2,IF(VALUE(LEFT(別紙５!$I$2,2))&gt;3,IF(VALUE(MID(C637,5,2))&gt;3,IF(VALUE(LEFT(別紙５!$I$2,2))&gt;=VALUE(MID(C637,5,2)),1,""),""),IF(VALUE(MID(C637,5,2))&gt;3,1,IF(VALUE(LEFT(別紙５!$I$2,2))&gt;=VALUE(MID(C637,5,2)),1,""))),"")),"")</f>
        <v/>
      </c>
    </row>
    <row r="638" spans="6:6" x14ac:dyDescent="0.15">
      <c r="F638" s="37" t="str">
        <f>IF(別紙５!$D$2&lt;&gt;"",IF(別紙５!$I$2="",IF(B638=別紙５!$D$2,1,""),IF(B638=別紙５!$D$2,IF(VALUE(LEFT(別紙５!$I$2,2))&gt;3,IF(VALUE(MID(C638,5,2))&gt;3,IF(VALUE(LEFT(別紙５!$I$2,2))&gt;=VALUE(MID(C638,5,2)),1,""),""),IF(VALUE(MID(C638,5,2))&gt;3,1,IF(VALUE(LEFT(別紙５!$I$2,2))&gt;=VALUE(MID(C638,5,2)),1,""))),"")),"")</f>
        <v/>
      </c>
    </row>
    <row r="639" spans="6:6" x14ac:dyDescent="0.15">
      <c r="F639" s="37" t="str">
        <f>IF(別紙５!$D$2&lt;&gt;"",IF(別紙５!$I$2="",IF(B639=別紙５!$D$2,1,""),IF(B639=別紙５!$D$2,IF(VALUE(LEFT(別紙５!$I$2,2))&gt;3,IF(VALUE(MID(C639,5,2))&gt;3,IF(VALUE(LEFT(別紙５!$I$2,2))&gt;=VALUE(MID(C639,5,2)),1,""),""),IF(VALUE(MID(C639,5,2))&gt;3,1,IF(VALUE(LEFT(別紙５!$I$2,2))&gt;=VALUE(MID(C639,5,2)),1,""))),"")),"")</f>
        <v/>
      </c>
    </row>
    <row r="640" spans="6:6" x14ac:dyDescent="0.15">
      <c r="F640" s="37" t="str">
        <f>IF(別紙５!$D$2&lt;&gt;"",IF(別紙５!$I$2="",IF(B640=別紙５!$D$2,1,""),IF(B640=別紙５!$D$2,IF(VALUE(LEFT(別紙５!$I$2,2))&gt;3,IF(VALUE(MID(C640,5,2))&gt;3,IF(VALUE(LEFT(別紙５!$I$2,2))&gt;=VALUE(MID(C640,5,2)),1,""),""),IF(VALUE(MID(C640,5,2))&gt;3,1,IF(VALUE(LEFT(別紙５!$I$2,2))&gt;=VALUE(MID(C640,5,2)),1,""))),"")),"")</f>
        <v/>
      </c>
    </row>
    <row r="641" spans="6:6" x14ac:dyDescent="0.15">
      <c r="F641" s="37" t="str">
        <f>IF(別紙５!$D$2&lt;&gt;"",IF(別紙５!$I$2="",IF(B641=別紙５!$D$2,1,""),IF(B641=別紙５!$D$2,IF(VALUE(LEFT(別紙５!$I$2,2))&gt;3,IF(VALUE(MID(C641,5,2))&gt;3,IF(VALUE(LEFT(別紙５!$I$2,2))&gt;=VALUE(MID(C641,5,2)),1,""),""),IF(VALUE(MID(C641,5,2))&gt;3,1,IF(VALUE(LEFT(別紙５!$I$2,2))&gt;=VALUE(MID(C641,5,2)),1,""))),"")),"")</f>
        <v/>
      </c>
    </row>
    <row r="642" spans="6:6" x14ac:dyDescent="0.15">
      <c r="F642" s="37" t="str">
        <f>IF(別紙５!$D$2&lt;&gt;"",IF(別紙５!$I$2="",IF(B642=別紙５!$D$2,1,""),IF(B642=別紙５!$D$2,IF(VALUE(LEFT(別紙５!$I$2,2))&gt;3,IF(VALUE(MID(C642,5,2))&gt;3,IF(VALUE(LEFT(別紙５!$I$2,2))&gt;=VALUE(MID(C642,5,2)),1,""),""),IF(VALUE(MID(C642,5,2))&gt;3,1,IF(VALUE(LEFT(別紙５!$I$2,2))&gt;=VALUE(MID(C642,5,2)),1,""))),"")),"")</f>
        <v/>
      </c>
    </row>
    <row r="643" spans="6:6" x14ac:dyDescent="0.15">
      <c r="F643" s="37" t="str">
        <f>IF(別紙５!$D$2&lt;&gt;"",IF(別紙５!$I$2="",IF(B643=別紙５!$D$2,1,""),IF(B643=別紙５!$D$2,IF(VALUE(LEFT(別紙５!$I$2,2))&gt;3,IF(VALUE(MID(C643,5,2))&gt;3,IF(VALUE(LEFT(別紙５!$I$2,2))&gt;=VALUE(MID(C643,5,2)),1,""),""),IF(VALUE(MID(C643,5,2))&gt;3,1,IF(VALUE(LEFT(別紙５!$I$2,2))&gt;=VALUE(MID(C643,5,2)),1,""))),"")),"")</f>
        <v/>
      </c>
    </row>
    <row r="644" spans="6:6" x14ac:dyDescent="0.15">
      <c r="F644" s="37" t="str">
        <f>IF(別紙５!$D$2&lt;&gt;"",IF(別紙５!$I$2="",IF(B644=別紙５!$D$2,1,""),IF(B644=別紙５!$D$2,IF(VALUE(LEFT(別紙５!$I$2,2))&gt;3,IF(VALUE(MID(C644,5,2))&gt;3,IF(VALUE(LEFT(別紙５!$I$2,2))&gt;=VALUE(MID(C644,5,2)),1,""),""),IF(VALUE(MID(C644,5,2))&gt;3,1,IF(VALUE(LEFT(別紙５!$I$2,2))&gt;=VALUE(MID(C644,5,2)),1,""))),"")),"")</f>
        <v/>
      </c>
    </row>
    <row r="645" spans="6:6" x14ac:dyDescent="0.15">
      <c r="F645" s="37" t="str">
        <f>IF(別紙５!$D$2&lt;&gt;"",IF(別紙５!$I$2="",IF(B645=別紙５!$D$2,1,""),IF(B645=別紙５!$D$2,IF(VALUE(LEFT(別紙５!$I$2,2))&gt;3,IF(VALUE(MID(C645,5,2))&gt;3,IF(VALUE(LEFT(別紙５!$I$2,2))&gt;=VALUE(MID(C645,5,2)),1,""),""),IF(VALUE(MID(C645,5,2))&gt;3,1,IF(VALUE(LEFT(別紙５!$I$2,2))&gt;=VALUE(MID(C645,5,2)),1,""))),"")),"")</f>
        <v/>
      </c>
    </row>
    <row r="646" spans="6:6" x14ac:dyDescent="0.15">
      <c r="F646" s="37" t="str">
        <f>IF(別紙５!$D$2&lt;&gt;"",IF(別紙５!$I$2="",IF(B646=別紙５!$D$2,1,""),IF(B646=別紙５!$D$2,IF(VALUE(LEFT(別紙５!$I$2,2))&gt;3,IF(VALUE(MID(C646,5,2))&gt;3,IF(VALUE(LEFT(別紙５!$I$2,2))&gt;=VALUE(MID(C646,5,2)),1,""),""),IF(VALUE(MID(C646,5,2))&gt;3,1,IF(VALUE(LEFT(別紙５!$I$2,2))&gt;=VALUE(MID(C646,5,2)),1,""))),"")),"")</f>
        <v/>
      </c>
    </row>
    <row r="647" spans="6:6" x14ac:dyDescent="0.15">
      <c r="F647" s="37" t="str">
        <f>IF(別紙５!$D$2&lt;&gt;"",IF(別紙５!$I$2="",IF(B647=別紙５!$D$2,1,""),IF(B647=別紙５!$D$2,IF(VALUE(LEFT(別紙５!$I$2,2))&gt;3,IF(VALUE(MID(C647,5,2))&gt;3,IF(VALUE(LEFT(別紙５!$I$2,2))&gt;=VALUE(MID(C647,5,2)),1,""),""),IF(VALUE(MID(C647,5,2))&gt;3,1,IF(VALUE(LEFT(別紙５!$I$2,2))&gt;=VALUE(MID(C647,5,2)),1,""))),"")),"")</f>
        <v/>
      </c>
    </row>
    <row r="648" spans="6:6" x14ac:dyDescent="0.15">
      <c r="F648" s="37" t="str">
        <f>IF(別紙５!$D$2&lt;&gt;"",IF(別紙５!$I$2="",IF(B648=別紙５!$D$2,1,""),IF(B648=別紙５!$D$2,IF(VALUE(LEFT(別紙５!$I$2,2))&gt;3,IF(VALUE(MID(C648,5,2))&gt;3,IF(VALUE(LEFT(別紙５!$I$2,2))&gt;=VALUE(MID(C648,5,2)),1,""),""),IF(VALUE(MID(C648,5,2))&gt;3,1,IF(VALUE(LEFT(別紙５!$I$2,2))&gt;=VALUE(MID(C648,5,2)),1,""))),"")),"")</f>
        <v/>
      </c>
    </row>
    <row r="649" spans="6:6" x14ac:dyDescent="0.15">
      <c r="F649" s="37" t="str">
        <f>IF(別紙５!$D$2&lt;&gt;"",IF(別紙５!$I$2="",IF(B649=別紙５!$D$2,1,""),IF(B649=別紙５!$D$2,IF(VALUE(LEFT(別紙５!$I$2,2))&gt;3,IF(VALUE(MID(C649,5,2))&gt;3,IF(VALUE(LEFT(別紙５!$I$2,2))&gt;=VALUE(MID(C649,5,2)),1,""),""),IF(VALUE(MID(C649,5,2))&gt;3,1,IF(VALUE(LEFT(別紙５!$I$2,2))&gt;=VALUE(MID(C649,5,2)),1,""))),"")),"")</f>
        <v/>
      </c>
    </row>
    <row r="650" spans="6:6" x14ac:dyDescent="0.15">
      <c r="F650" s="37" t="str">
        <f>IF(別紙５!$D$2&lt;&gt;"",IF(別紙５!$I$2="",IF(B650=別紙５!$D$2,1,""),IF(B650=別紙５!$D$2,IF(VALUE(LEFT(別紙５!$I$2,2))&gt;3,IF(VALUE(MID(C650,5,2))&gt;3,IF(VALUE(LEFT(別紙５!$I$2,2))&gt;=VALUE(MID(C650,5,2)),1,""),""),IF(VALUE(MID(C650,5,2))&gt;3,1,IF(VALUE(LEFT(別紙５!$I$2,2))&gt;=VALUE(MID(C650,5,2)),1,""))),"")),"")</f>
        <v/>
      </c>
    </row>
    <row r="651" spans="6:6" x14ac:dyDescent="0.15">
      <c r="F651" s="37" t="str">
        <f>IF(別紙５!$D$2&lt;&gt;"",IF(別紙５!$I$2="",IF(B651=別紙５!$D$2,1,""),IF(B651=別紙５!$D$2,IF(VALUE(LEFT(別紙５!$I$2,2))&gt;3,IF(VALUE(MID(C651,5,2))&gt;3,IF(VALUE(LEFT(別紙５!$I$2,2))&gt;=VALUE(MID(C651,5,2)),1,""),""),IF(VALUE(MID(C651,5,2))&gt;3,1,IF(VALUE(LEFT(別紙５!$I$2,2))&gt;=VALUE(MID(C651,5,2)),1,""))),"")),"")</f>
        <v/>
      </c>
    </row>
    <row r="652" spans="6:6" x14ac:dyDescent="0.15">
      <c r="F652" s="37" t="str">
        <f>IF(別紙５!$D$2&lt;&gt;"",IF(別紙５!$I$2="",IF(B652=別紙５!$D$2,1,""),IF(B652=別紙５!$D$2,IF(VALUE(LEFT(別紙５!$I$2,2))&gt;3,IF(VALUE(MID(C652,5,2))&gt;3,IF(VALUE(LEFT(別紙５!$I$2,2))&gt;=VALUE(MID(C652,5,2)),1,""),""),IF(VALUE(MID(C652,5,2))&gt;3,1,IF(VALUE(LEFT(別紙５!$I$2,2))&gt;=VALUE(MID(C652,5,2)),1,""))),"")),"")</f>
        <v/>
      </c>
    </row>
    <row r="653" spans="6:6" x14ac:dyDescent="0.15">
      <c r="F653" s="37" t="str">
        <f>IF(別紙５!$D$2&lt;&gt;"",IF(別紙５!$I$2="",IF(B653=別紙５!$D$2,1,""),IF(B653=別紙５!$D$2,IF(VALUE(LEFT(別紙５!$I$2,2))&gt;3,IF(VALUE(MID(C653,5,2))&gt;3,IF(VALUE(LEFT(別紙５!$I$2,2))&gt;=VALUE(MID(C653,5,2)),1,""),""),IF(VALUE(MID(C653,5,2))&gt;3,1,IF(VALUE(LEFT(別紙５!$I$2,2))&gt;=VALUE(MID(C653,5,2)),1,""))),"")),"")</f>
        <v/>
      </c>
    </row>
    <row r="654" spans="6:6" x14ac:dyDescent="0.15">
      <c r="F654" s="37" t="str">
        <f>IF(別紙５!$D$2&lt;&gt;"",IF(別紙５!$I$2="",IF(B654=別紙５!$D$2,1,""),IF(B654=別紙５!$D$2,IF(VALUE(LEFT(別紙５!$I$2,2))&gt;3,IF(VALUE(MID(C654,5,2))&gt;3,IF(VALUE(LEFT(別紙５!$I$2,2))&gt;=VALUE(MID(C654,5,2)),1,""),""),IF(VALUE(MID(C654,5,2))&gt;3,1,IF(VALUE(LEFT(別紙５!$I$2,2))&gt;=VALUE(MID(C654,5,2)),1,""))),"")),"")</f>
        <v/>
      </c>
    </row>
    <row r="655" spans="6:6" x14ac:dyDescent="0.15">
      <c r="F655" s="37" t="str">
        <f>IF(別紙５!$D$2&lt;&gt;"",IF(別紙５!$I$2="",IF(B655=別紙５!$D$2,1,""),IF(B655=別紙５!$D$2,IF(VALUE(LEFT(別紙５!$I$2,2))&gt;3,IF(VALUE(MID(C655,5,2))&gt;3,IF(VALUE(LEFT(別紙５!$I$2,2))&gt;=VALUE(MID(C655,5,2)),1,""),""),IF(VALUE(MID(C655,5,2))&gt;3,1,IF(VALUE(LEFT(別紙５!$I$2,2))&gt;=VALUE(MID(C655,5,2)),1,""))),"")),"")</f>
        <v/>
      </c>
    </row>
    <row r="656" spans="6:6" x14ac:dyDescent="0.15">
      <c r="F656" s="37" t="str">
        <f>IF(別紙５!$D$2&lt;&gt;"",IF(別紙５!$I$2="",IF(B656=別紙５!$D$2,1,""),IF(B656=別紙５!$D$2,IF(VALUE(LEFT(別紙５!$I$2,2))&gt;3,IF(VALUE(MID(C656,5,2))&gt;3,IF(VALUE(LEFT(別紙５!$I$2,2))&gt;=VALUE(MID(C656,5,2)),1,""),""),IF(VALUE(MID(C656,5,2))&gt;3,1,IF(VALUE(LEFT(別紙５!$I$2,2))&gt;=VALUE(MID(C656,5,2)),1,""))),"")),"")</f>
        <v/>
      </c>
    </row>
    <row r="657" spans="6:6" x14ac:dyDescent="0.15">
      <c r="F657" s="37" t="str">
        <f>IF(別紙５!$D$2&lt;&gt;"",IF(別紙５!$I$2="",IF(B657=別紙５!$D$2,1,""),IF(B657=別紙５!$D$2,IF(VALUE(LEFT(別紙５!$I$2,2))&gt;3,IF(VALUE(MID(C657,5,2))&gt;3,IF(VALUE(LEFT(別紙５!$I$2,2))&gt;=VALUE(MID(C657,5,2)),1,""),""),IF(VALUE(MID(C657,5,2))&gt;3,1,IF(VALUE(LEFT(別紙５!$I$2,2))&gt;=VALUE(MID(C657,5,2)),1,""))),"")),"")</f>
        <v/>
      </c>
    </row>
    <row r="658" spans="6:6" x14ac:dyDescent="0.15">
      <c r="F658" s="37" t="str">
        <f>IF(別紙５!$D$2&lt;&gt;"",IF(別紙５!$I$2="",IF(B658=別紙５!$D$2,1,""),IF(B658=別紙５!$D$2,IF(VALUE(LEFT(別紙５!$I$2,2))&gt;3,IF(VALUE(MID(C658,5,2))&gt;3,IF(VALUE(LEFT(別紙５!$I$2,2))&gt;=VALUE(MID(C658,5,2)),1,""),""),IF(VALUE(MID(C658,5,2))&gt;3,1,IF(VALUE(LEFT(別紙５!$I$2,2))&gt;=VALUE(MID(C658,5,2)),1,""))),"")),"")</f>
        <v/>
      </c>
    </row>
    <row r="659" spans="6:6" x14ac:dyDescent="0.15">
      <c r="F659" s="37" t="str">
        <f>IF(別紙５!$D$2&lt;&gt;"",IF(別紙５!$I$2="",IF(B659=別紙５!$D$2,1,""),IF(B659=別紙５!$D$2,IF(VALUE(LEFT(別紙５!$I$2,2))&gt;3,IF(VALUE(MID(C659,5,2))&gt;3,IF(VALUE(LEFT(別紙５!$I$2,2))&gt;=VALUE(MID(C659,5,2)),1,""),""),IF(VALUE(MID(C659,5,2))&gt;3,1,IF(VALUE(LEFT(別紙５!$I$2,2))&gt;=VALUE(MID(C659,5,2)),1,""))),"")),"")</f>
        <v/>
      </c>
    </row>
    <row r="660" spans="6:6" x14ac:dyDescent="0.15">
      <c r="F660" s="37" t="str">
        <f>IF(別紙５!$D$2&lt;&gt;"",IF(別紙５!$I$2="",IF(B660=別紙５!$D$2,1,""),IF(B660=別紙５!$D$2,IF(VALUE(LEFT(別紙５!$I$2,2))&gt;3,IF(VALUE(MID(C660,5,2))&gt;3,IF(VALUE(LEFT(別紙５!$I$2,2))&gt;=VALUE(MID(C660,5,2)),1,""),""),IF(VALUE(MID(C660,5,2))&gt;3,1,IF(VALUE(LEFT(別紙５!$I$2,2))&gt;=VALUE(MID(C660,5,2)),1,""))),"")),"")</f>
        <v/>
      </c>
    </row>
    <row r="661" spans="6:6" x14ac:dyDescent="0.15">
      <c r="F661" s="37" t="str">
        <f>IF(別紙５!$D$2&lt;&gt;"",IF(別紙５!$I$2="",IF(B661=別紙５!$D$2,1,""),IF(B661=別紙５!$D$2,IF(VALUE(LEFT(別紙５!$I$2,2))&gt;3,IF(VALUE(MID(C661,5,2))&gt;3,IF(VALUE(LEFT(別紙５!$I$2,2))&gt;=VALUE(MID(C661,5,2)),1,""),""),IF(VALUE(MID(C661,5,2))&gt;3,1,IF(VALUE(LEFT(別紙５!$I$2,2))&gt;=VALUE(MID(C661,5,2)),1,""))),"")),"")</f>
        <v/>
      </c>
    </row>
    <row r="662" spans="6:6" x14ac:dyDescent="0.15">
      <c r="F662" s="37" t="str">
        <f>IF(別紙５!$D$2&lt;&gt;"",IF(別紙５!$I$2="",IF(B662=別紙５!$D$2,1,""),IF(B662=別紙５!$D$2,IF(VALUE(LEFT(別紙５!$I$2,2))&gt;3,IF(VALUE(MID(C662,5,2))&gt;3,IF(VALUE(LEFT(別紙５!$I$2,2))&gt;=VALUE(MID(C662,5,2)),1,""),""),IF(VALUE(MID(C662,5,2))&gt;3,1,IF(VALUE(LEFT(別紙５!$I$2,2))&gt;=VALUE(MID(C662,5,2)),1,""))),"")),"")</f>
        <v/>
      </c>
    </row>
    <row r="663" spans="6:6" x14ac:dyDescent="0.15">
      <c r="F663" s="37" t="str">
        <f>IF(別紙５!$D$2&lt;&gt;"",IF(別紙５!$I$2="",IF(B663=別紙５!$D$2,1,""),IF(B663=別紙５!$D$2,IF(VALUE(LEFT(別紙５!$I$2,2))&gt;3,IF(VALUE(MID(C663,5,2))&gt;3,IF(VALUE(LEFT(別紙５!$I$2,2))&gt;=VALUE(MID(C663,5,2)),1,""),""),IF(VALUE(MID(C663,5,2))&gt;3,1,IF(VALUE(LEFT(別紙５!$I$2,2))&gt;=VALUE(MID(C663,5,2)),1,""))),"")),"")</f>
        <v/>
      </c>
    </row>
    <row r="664" spans="6:6" x14ac:dyDescent="0.15">
      <c r="F664" s="37" t="str">
        <f>IF(別紙５!$D$2&lt;&gt;"",IF(別紙５!$I$2="",IF(B664=別紙５!$D$2,1,""),IF(B664=別紙５!$D$2,IF(VALUE(LEFT(別紙５!$I$2,2))&gt;3,IF(VALUE(MID(C664,5,2))&gt;3,IF(VALUE(LEFT(別紙５!$I$2,2))&gt;=VALUE(MID(C664,5,2)),1,""),""),IF(VALUE(MID(C664,5,2))&gt;3,1,IF(VALUE(LEFT(別紙５!$I$2,2))&gt;=VALUE(MID(C664,5,2)),1,""))),"")),"")</f>
        <v/>
      </c>
    </row>
    <row r="665" spans="6:6" x14ac:dyDescent="0.15">
      <c r="F665" s="37" t="str">
        <f>IF(別紙５!$D$2&lt;&gt;"",IF(別紙５!$I$2="",IF(B665=別紙５!$D$2,1,""),IF(B665=別紙５!$D$2,IF(VALUE(LEFT(別紙５!$I$2,2))&gt;3,IF(VALUE(MID(C665,5,2))&gt;3,IF(VALUE(LEFT(別紙５!$I$2,2))&gt;=VALUE(MID(C665,5,2)),1,""),""),IF(VALUE(MID(C665,5,2))&gt;3,1,IF(VALUE(LEFT(別紙５!$I$2,2))&gt;=VALUE(MID(C665,5,2)),1,""))),"")),"")</f>
        <v/>
      </c>
    </row>
    <row r="666" spans="6:6" x14ac:dyDescent="0.15">
      <c r="F666" s="37" t="str">
        <f>IF(別紙５!$D$2&lt;&gt;"",IF(別紙５!$I$2="",IF(B666=別紙５!$D$2,1,""),IF(B666=別紙５!$D$2,IF(VALUE(LEFT(別紙５!$I$2,2))&gt;3,IF(VALUE(MID(C666,5,2))&gt;3,IF(VALUE(LEFT(別紙５!$I$2,2))&gt;=VALUE(MID(C666,5,2)),1,""),""),IF(VALUE(MID(C666,5,2))&gt;3,1,IF(VALUE(LEFT(別紙５!$I$2,2))&gt;=VALUE(MID(C666,5,2)),1,""))),"")),"")</f>
        <v/>
      </c>
    </row>
    <row r="667" spans="6:6" x14ac:dyDescent="0.15">
      <c r="F667" s="37" t="str">
        <f>IF(別紙５!$D$2&lt;&gt;"",IF(別紙５!$I$2="",IF(B667=別紙５!$D$2,1,""),IF(B667=別紙５!$D$2,IF(VALUE(LEFT(別紙５!$I$2,2))&gt;3,IF(VALUE(MID(C667,5,2))&gt;3,IF(VALUE(LEFT(別紙５!$I$2,2))&gt;=VALUE(MID(C667,5,2)),1,""),""),IF(VALUE(MID(C667,5,2))&gt;3,1,IF(VALUE(LEFT(別紙５!$I$2,2))&gt;=VALUE(MID(C667,5,2)),1,""))),"")),"")</f>
        <v/>
      </c>
    </row>
    <row r="668" spans="6:6" x14ac:dyDescent="0.15">
      <c r="F668" s="37" t="str">
        <f>IF(別紙５!$D$2&lt;&gt;"",IF(別紙５!$I$2="",IF(B668=別紙５!$D$2,1,""),IF(B668=別紙５!$D$2,IF(VALUE(LEFT(別紙５!$I$2,2))&gt;3,IF(VALUE(MID(C668,5,2))&gt;3,IF(VALUE(LEFT(別紙５!$I$2,2))&gt;=VALUE(MID(C668,5,2)),1,""),""),IF(VALUE(MID(C668,5,2))&gt;3,1,IF(VALUE(LEFT(別紙５!$I$2,2))&gt;=VALUE(MID(C668,5,2)),1,""))),"")),"")</f>
        <v/>
      </c>
    </row>
    <row r="669" spans="6:6" x14ac:dyDescent="0.15">
      <c r="F669" s="37" t="str">
        <f>IF(別紙５!$D$2&lt;&gt;"",IF(別紙５!$I$2="",IF(B669=別紙５!$D$2,1,""),IF(B669=別紙５!$D$2,IF(VALUE(LEFT(別紙５!$I$2,2))&gt;3,IF(VALUE(MID(C669,5,2))&gt;3,IF(VALUE(LEFT(別紙５!$I$2,2))&gt;=VALUE(MID(C669,5,2)),1,""),""),IF(VALUE(MID(C669,5,2))&gt;3,1,IF(VALUE(LEFT(別紙５!$I$2,2))&gt;=VALUE(MID(C669,5,2)),1,""))),"")),"")</f>
        <v/>
      </c>
    </row>
    <row r="670" spans="6:6" x14ac:dyDescent="0.15">
      <c r="F670" s="37" t="str">
        <f>IF(別紙５!$D$2&lt;&gt;"",IF(別紙５!$I$2="",IF(B670=別紙５!$D$2,1,""),IF(B670=別紙５!$D$2,IF(VALUE(LEFT(別紙５!$I$2,2))&gt;3,IF(VALUE(MID(C670,5,2))&gt;3,IF(VALUE(LEFT(別紙５!$I$2,2))&gt;=VALUE(MID(C670,5,2)),1,""),""),IF(VALUE(MID(C670,5,2))&gt;3,1,IF(VALUE(LEFT(別紙５!$I$2,2))&gt;=VALUE(MID(C670,5,2)),1,""))),"")),"")</f>
        <v/>
      </c>
    </row>
    <row r="671" spans="6:6" x14ac:dyDescent="0.15">
      <c r="F671" s="37" t="str">
        <f>IF(別紙５!$D$2&lt;&gt;"",IF(別紙５!$I$2="",IF(B671=別紙５!$D$2,1,""),IF(B671=別紙５!$D$2,IF(VALUE(LEFT(別紙５!$I$2,2))&gt;3,IF(VALUE(MID(C671,5,2))&gt;3,IF(VALUE(LEFT(別紙５!$I$2,2))&gt;=VALUE(MID(C671,5,2)),1,""),""),IF(VALUE(MID(C671,5,2))&gt;3,1,IF(VALUE(LEFT(別紙５!$I$2,2))&gt;=VALUE(MID(C671,5,2)),1,""))),"")),"")</f>
        <v/>
      </c>
    </row>
    <row r="672" spans="6:6" x14ac:dyDescent="0.15">
      <c r="F672" s="37" t="str">
        <f>IF(別紙５!$D$2&lt;&gt;"",IF(別紙５!$I$2="",IF(B672=別紙５!$D$2,1,""),IF(B672=別紙５!$D$2,IF(VALUE(LEFT(別紙５!$I$2,2))&gt;3,IF(VALUE(MID(C672,5,2))&gt;3,IF(VALUE(LEFT(別紙５!$I$2,2))&gt;=VALUE(MID(C672,5,2)),1,""),""),IF(VALUE(MID(C672,5,2))&gt;3,1,IF(VALUE(LEFT(別紙５!$I$2,2))&gt;=VALUE(MID(C672,5,2)),1,""))),"")),"")</f>
        <v/>
      </c>
    </row>
    <row r="673" spans="6:6" x14ac:dyDescent="0.15">
      <c r="F673" s="37" t="str">
        <f>IF(別紙５!$D$2&lt;&gt;"",IF(別紙５!$I$2="",IF(B673=別紙５!$D$2,1,""),IF(B673=別紙５!$D$2,IF(VALUE(LEFT(別紙５!$I$2,2))&gt;3,IF(VALUE(MID(C673,5,2))&gt;3,IF(VALUE(LEFT(別紙５!$I$2,2))&gt;=VALUE(MID(C673,5,2)),1,""),""),IF(VALUE(MID(C673,5,2))&gt;3,1,IF(VALUE(LEFT(別紙５!$I$2,2))&gt;=VALUE(MID(C673,5,2)),1,""))),"")),"")</f>
        <v/>
      </c>
    </row>
    <row r="674" spans="6:6" x14ac:dyDescent="0.15">
      <c r="F674" s="37" t="str">
        <f>IF(別紙５!$D$2&lt;&gt;"",IF(別紙５!$I$2="",IF(B674=別紙５!$D$2,1,""),IF(B674=別紙５!$D$2,IF(VALUE(LEFT(別紙５!$I$2,2))&gt;3,IF(VALUE(MID(C674,5,2))&gt;3,IF(VALUE(LEFT(別紙５!$I$2,2))&gt;=VALUE(MID(C674,5,2)),1,""),""),IF(VALUE(MID(C674,5,2))&gt;3,1,IF(VALUE(LEFT(別紙５!$I$2,2))&gt;=VALUE(MID(C674,5,2)),1,""))),"")),"")</f>
        <v/>
      </c>
    </row>
    <row r="675" spans="6:6" x14ac:dyDescent="0.15">
      <c r="F675" s="37" t="str">
        <f>IF(別紙５!$D$2&lt;&gt;"",IF(別紙５!$I$2="",IF(B675=別紙５!$D$2,1,""),IF(B675=別紙５!$D$2,IF(VALUE(LEFT(別紙５!$I$2,2))&gt;3,IF(VALUE(MID(C675,5,2))&gt;3,IF(VALUE(LEFT(別紙５!$I$2,2))&gt;=VALUE(MID(C675,5,2)),1,""),""),IF(VALUE(MID(C675,5,2))&gt;3,1,IF(VALUE(LEFT(別紙５!$I$2,2))&gt;=VALUE(MID(C675,5,2)),1,""))),"")),"")</f>
        <v/>
      </c>
    </row>
    <row r="676" spans="6:6" x14ac:dyDescent="0.15">
      <c r="F676" s="37" t="str">
        <f>IF(別紙５!$D$2&lt;&gt;"",IF(別紙５!$I$2="",IF(B676=別紙５!$D$2,1,""),IF(B676=別紙５!$D$2,IF(VALUE(LEFT(別紙５!$I$2,2))&gt;3,IF(VALUE(MID(C676,5,2))&gt;3,IF(VALUE(LEFT(別紙５!$I$2,2))&gt;=VALUE(MID(C676,5,2)),1,""),""),IF(VALUE(MID(C676,5,2))&gt;3,1,IF(VALUE(LEFT(別紙５!$I$2,2))&gt;=VALUE(MID(C676,5,2)),1,""))),"")),"")</f>
        <v/>
      </c>
    </row>
    <row r="677" spans="6:6" x14ac:dyDescent="0.15">
      <c r="F677" s="37" t="str">
        <f>IF(別紙５!$D$2&lt;&gt;"",IF(別紙５!$I$2="",IF(B677=別紙５!$D$2,1,""),IF(B677=別紙５!$D$2,IF(VALUE(LEFT(別紙５!$I$2,2))&gt;3,IF(VALUE(MID(C677,5,2))&gt;3,IF(VALUE(LEFT(別紙５!$I$2,2))&gt;=VALUE(MID(C677,5,2)),1,""),""),IF(VALUE(MID(C677,5,2))&gt;3,1,IF(VALUE(LEFT(別紙５!$I$2,2))&gt;=VALUE(MID(C677,5,2)),1,""))),"")),"")</f>
        <v/>
      </c>
    </row>
    <row r="678" spans="6:6" x14ac:dyDescent="0.15">
      <c r="F678" s="37" t="str">
        <f>IF(別紙５!$D$2&lt;&gt;"",IF(別紙５!$I$2="",IF(B678=別紙５!$D$2,1,""),IF(B678=別紙５!$D$2,IF(VALUE(LEFT(別紙５!$I$2,2))&gt;3,IF(VALUE(MID(C678,5,2))&gt;3,IF(VALUE(LEFT(別紙５!$I$2,2))&gt;=VALUE(MID(C678,5,2)),1,""),""),IF(VALUE(MID(C678,5,2))&gt;3,1,IF(VALUE(LEFT(別紙５!$I$2,2))&gt;=VALUE(MID(C678,5,2)),1,""))),"")),"")</f>
        <v/>
      </c>
    </row>
    <row r="679" spans="6:6" x14ac:dyDescent="0.15">
      <c r="F679" s="37" t="str">
        <f>IF(別紙５!$D$2&lt;&gt;"",IF(別紙５!$I$2="",IF(B679=別紙５!$D$2,1,""),IF(B679=別紙５!$D$2,IF(VALUE(LEFT(別紙５!$I$2,2))&gt;3,IF(VALUE(MID(C679,5,2))&gt;3,IF(VALUE(LEFT(別紙５!$I$2,2))&gt;=VALUE(MID(C679,5,2)),1,""),""),IF(VALUE(MID(C679,5,2))&gt;3,1,IF(VALUE(LEFT(別紙５!$I$2,2))&gt;=VALUE(MID(C679,5,2)),1,""))),"")),"")</f>
        <v/>
      </c>
    </row>
    <row r="680" spans="6:6" x14ac:dyDescent="0.15">
      <c r="F680" s="37" t="str">
        <f>IF(別紙５!$D$2&lt;&gt;"",IF(別紙５!$I$2="",IF(B680=別紙５!$D$2,1,""),IF(B680=別紙５!$D$2,IF(VALUE(LEFT(別紙５!$I$2,2))&gt;3,IF(VALUE(MID(C680,5,2))&gt;3,IF(VALUE(LEFT(別紙５!$I$2,2))&gt;=VALUE(MID(C680,5,2)),1,""),""),IF(VALUE(MID(C680,5,2))&gt;3,1,IF(VALUE(LEFT(別紙５!$I$2,2))&gt;=VALUE(MID(C680,5,2)),1,""))),"")),"")</f>
        <v/>
      </c>
    </row>
    <row r="681" spans="6:6" x14ac:dyDescent="0.15">
      <c r="F681" s="37" t="str">
        <f>IF(別紙５!$D$2&lt;&gt;"",IF(別紙５!$I$2="",IF(B681=別紙５!$D$2,1,""),IF(B681=別紙５!$D$2,IF(VALUE(LEFT(別紙５!$I$2,2))&gt;3,IF(VALUE(MID(C681,5,2))&gt;3,IF(VALUE(LEFT(別紙５!$I$2,2))&gt;=VALUE(MID(C681,5,2)),1,""),""),IF(VALUE(MID(C681,5,2))&gt;3,1,IF(VALUE(LEFT(別紙５!$I$2,2))&gt;=VALUE(MID(C681,5,2)),1,""))),"")),"")</f>
        <v/>
      </c>
    </row>
    <row r="682" spans="6:6" x14ac:dyDescent="0.15">
      <c r="F682" s="37" t="str">
        <f>IF(別紙５!$D$2&lt;&gt;"",IF(別紙５!$I$2="",IF(B682=別紙５!$D$2,1,""),IF(B682=別紙５!$D$2,IF(VALUE(LEFT(別紙５!$I$2,2))&gt;3,IF(VALUE(MID(C682,5,2))&gt;3,IF(VALUE(LEFT(別紙５!$I$2,2))&gt;=VALUE(MID(C682,5,2)),1,""),""),IF(VALUE(MID(C682,5,2))&gt;3,1,IF(VALUE(LEFT(別紙５!$I$2,2))&gt;=VALUE(MID(C682,5,2)),1,""))),"")),"")</f>
        <v/>
      </c>
    </row>
    <row r="683" spans="6:6" x14ac:dyDescent="0.15">
      <c r="F683" s="37" t="str">
        <f>IF(別紙５!$D$2&lt;&gt;"",IF(別紙５!$I$2="",IF(B683=別紙５!$D$2,1,""),IF(B683=別紙５!$D$2,IF(VALUE(LEFT(別紙５!$I$2,2))&gt;3,IF(VALUE(MID(C683,5,2))&gt;3,IF(VALUE(LEFT(別紙５!$I$2,2))&gt;=VALUE(MID(C683,5,2)),1,""),""),IF(VALUE(MID(C683,5,2))&gt;3,1,IF(VALUE(LEFT(別紙５!$I$2,2))&gt;=VALUE(MID(C683,5,2)),1,""))),"")),"")</f>
        <v/>
      </c>
    </row>
    <row r="684" spans="6:6" x14ac:dyDescent="0.15">
      <c r="F684" s="37" t="str">
        <f>IF(別紙５!$D$2&lt;&gt;"",IF(別紙５!$I$2="",IF(B684=別紙５!$D$2,1,""),IF(B684=別紙５!$D$2,IF(VALUE(LEFT(別紙５!$I$2,2))&gt;3,IF(VALUE(MID(C684,5,2))&gt;3,IF(VALUE(LEFT(別紙５!$I$2,2))&gt;=VALUE(MID(C684,5,2)),1,""),""),IF(VALUE(MID(C684,5,2))&gt;3,1,IF(VALUE(LEFT(別紙５!$I$2,2))&gt;=VALUE(MID(C684,5,2)),1,""))),"")),"")</f>
        <v/>
      </c>
    </row>
    <row r="685" spans="6:6" x14ac:dyDescent="0.15">
      <c r="F685" s="37" t="str">
        <f>IF(別紙５!$D$2&lt;&gt;"",IF(別紙５!$I$2="",IF(B685=別紙５!$D$2,1,""),IF(B685=別紙５!$D$2,IF(VALUE(LEFT(別紙５!$I$2,2))&gt;3,IF(VALUE(MID(C685,5,2))&gt;3,IF(VALUE(LEFT(別紙５!$I$2,2))&gt;=VALUE(MID(C685,5,2)),1,""),""),IF(VALUE(MID(C685,5,2))&gt;3,1,IF(VALUE(LEFT(別紙５!$I$2,2))&gt;=VALUE(MID(C685,5,2)),1,""))),"")),"")</f>
        <v/>
      </c>
    </row>
    <row r="686" spans="6:6" x14ac:dyDescent="0.15">
      <c r="F686" s="37" t="str">
        <f>IF(別紙５!$D$2&lt;&gt;"",IF(別紙５!$I$2="",IF(B686=別紙５!$D$2,1,""),IF(B686=別紙５!$D$2,IF(VALUE(LEFT(別紙５!$I$2,2))&gt;3,IF(VALUE(MID(C686,5,2))&gt;3,IF(VALUE(LEFT(別紙５!$I$2,2))&gt;=VALUE(MID(C686,5,2)),1,""),""),IF(VALUE(MID(C686,5,2))&gt;3,1,IF(VALUE(LEFT(別紙５!$I$2,2))&gt;=VALUE(MID(C686,5,2)),1,""))),"")),"")</f>
        <v/>
      </c>
    </row>
    <row r="687" spans="6:6" x14ac:dyDescent="0.15">
      <c r="F687" s="37" t="str">
        <f>IF(別紙５!$D$2&lt;&gt;"",IF(別紙５!$I$2="",IF(B687=別紙５!$D$2,1,""),IF(B687=別紙５!$D$2,IF(VALUE(LEFT(別紙５!$I$2,2))&gt;3,IF(VALUE(MID(C687,5,2))&gt;3,IF(VALUE(LEFT(別紙５!$I$2,2))&gt;=VALUE(MID(C687,5,2)),1,""),""),IF(VALUE(MID(C687,5,2))&gt;3,1,IF(VALUE(LEFT(別紙５!$I$2,2))&gt;=VALUE(MID(C687,5,2)),1,""))),"")),"")</f>
        <v/>
      </c>
    </row>
    <row r="688" spans="6:6" x14ac:dyDescent="0.15">
      <c r="F688" s="37" t="str">
        <f>IF(別紙５!$D$2&lt;&gt;"",IF(別紙５!$I$2="",IF(B688=別紙５!$D$2,1,""),IF(B688=別紙５!$D$2,IF(VALUE(LEFT(別紙５!$I$2,2))&gt;3,IF(VALUE(MID(C688,5,2))&gt;3,IF(VALUE(LEFT(別紙５!$I$2,2))&gt;=VALUE(MID(C688,5,2)),1,""),""),IF(VALUE(MID(C688,5,2))&gt;3,1,IF(VALUE(LEFT(別紙５!$I$2,2))&gt;=VALUE(MID(C688,5,2)),1,""))),"")),"")</f>
        <v/>
      </c>
    </row>
    <row r="689" spans="6:6" x14ac:dyDescent="0.15">
      <c r="F689" s="37" t="str">
        <f>IF(別紙５!$D$2&lt;&gt;"",IF(別紙５!$I$2="",IF(B689=別紙５!$D$2,1,""),IF(B689=別紙５!$D$2,IF(VALUE(LEFT(別紙５!$I$2,2))&gt;3,IF(VALUE(MID(C689,5,2))&gt;3,IF(VALUE(LEFT(別紙５!$I$2,2))&gt;=VALUE(MID(C689,5,2)),1,""),""),IF(VALUE(MID(C689,5,2))&gt;3,1,IF(VALUE(LEFT(別紙５!$I$2,2))&gt;=VALUE(MID(C689,5,2)),1,""))),"")),"")</f>
        <v/>
      </c>
    </row>
    <row r="690" spans="6:6" x14ac:dyDescent="0.15">
      <c r="F690" s="37" t="str">
        <f>IF(別紙５!$D$2&lt;&gt;"",IF(別紙５!$I$2="",IF(B690=別紙５!$D$2,1,""),IF(B690=別紙５!$D$2,IF(VALUE(LEFT(別紙５!$I$2,2))&gt;3,IF(VALUE(MID(C690,5,2))&gt;3,IF(VALUE(LEFT(別紙５!$I$2,2))&gt;=VALUE(MID(C690,5,2)),1,""),""),IF(VALUE(MID(C690,5,2))&gt;3,1,IF(VALUE(LEFT(別紙５!$I$2,2))&gt;=VALUE(MID(C690,5,2)),1,""))),"")),"")</f>
        <v/>
      </c>
    </row>
    <row r="691" spans="6:6" x14ac:dyDescent="0.15">
      <c r="F691" s="37" t="str">
        <f>IF(別紙５!$D$2&lt;&gt;"",IF(別紙５!$I$2="",IF(B691=別紙５!$D$2,1,""),IF(B691=別紙５!$D$2,IF(VALUE(LEFT(別紙５!$I$2,2))&gt;3,IF(VALUE(MID(C691,5,2))&gt;3,IF(VALUE(LEFT(別紙５!$I$2,2))&gt;=VALUE(MID(C691,5,2)),1,""),""),IF(VALUE(MID(C691,5,2))&gt;3,1,IF(VALUE(LEFT(別紙５!$I$2,2))&gt;=VALUE(MID(C691,5,2)),1,""))),"")),"")</f>
        <v/>
      </c>
    </row>
    <row r="692" spans="6:6" x14ac:dyDescent="0.15">
      <c r="F692" s="37" t="str">
        <f>IF(別紙５!$D$2&lt;&gt;"",IF(別紙５!$I$2="",IF(B692=別紙５!$D$2,1,""),IF(B692=別紙５!$D$2,IF(VALUE(LEFT(別紙５!$I$2,2))&gt;3,IF(VALUE(MID(C692,5,2))&gt;3,IF(VALUE(LEFT(別紙５!$I$2,2))&gt;=VALUE(MID(C692,5,2)),1,""),""),IF(VALUE(MID(C692,5,2))&gt;3,1,IF(VALUE(LEFT(別紙５!$I$2,2))&gt;=VALUE(MID(C692,5,2)),1,""))),"")),"")</f>
        <v/>
      </c>
    </row>
    <row r="693" spans="6:6" x14ac:dyDescent="0.15">
      <c r="F693" s="37" t="str">
        <f>IF(別紙５!$D$2&lt;&gt;"",IF(別紙５!$I$2="",IF(B693=別紙５!$D$2,1,""),IF(B693=別紙５!$D$2,IF(VALUE(LEFT(別紙５!$I$2,2))&gt;3,IF(VALUE(MID(C693,5,2))&gt;3,IF(VALUE(LEFT(別紙５!$I$2,2))&gt;=VALUE(MID(C693,5,2)),1,""),""),IF(VALUE(MID(C693,5,2))&gt;3,1,IF(VALUE(LEFT(別紙５!$I$2,2))&gt;=VALUE(MID(C693,5,2)),1,""))),"")),"")</f>
        <v/>
      </c>
    </row>
    <row r="694" spans="6:6" x14ac:dyDescent="0.15">
      <c r="F694" s="37" t="str">
        <f>IF(別紙５!$D$2&lt;&gt;"",IF(別紙５!$I$2="",IF(B694=別紙５!$D$2,1,""),IF(B694=別紙５!$D$2,IF(VALUE(LEFT(別紙５!$I$2,2))&gt;3,IF(VALUE(MID(C694,5,2))&gt;3,IF(VALUE(LEFT(別紙５!$I$2,2))&gt;=VALUE(MID(C694,5,2)),1,""),""),IF(VALUE(MID(C694,5,2))&gt;3,1,IF(VALUE(LEFT(別紙５!$I$2,2))&gt;=VALUE(MID(C694,5,2)),1,""))),"")),"")</f>
        <v/>
      </c>
    </row>
    <row r="695" spans="6:6" x14ac:dyDescent="0.15">
      <c r="F695" s="37" t="str">
        <f>IF(別紙５!$D$2&lt;&gt;"",IF(別紙５!$I$2="",IF(B695=別紙５!$D$2,1,""),IF(B695=別紙５!$D$2,IF(VALUE(LEFT(別紙５!$I$2,2))&gt;3,IF(VALUE(MID(C695,5,2))&gt;3,IF(VALUE(LEFT(別紙５!$I$2,2))&gt;=VALUE(MID(C695,5,2)),1,""),""),IF(VALUE(MID(C695,5,2))&gt;3,1,IF(VALUE(LEFT(別紙５!$I$2,2))&gt;=VALUE(MID(C695,5,2)),1,""))),"")),"")</f>
        <v/>
      </c>
    </row>
    <row r="696" spans="6:6" x14ac:dyDescent="0.15">
      <c r="F696" s="37" t="str">
        <f>IF(別紙５!$D$2&lt;&gt;"",IF(別紙５!$I$2="",IF(B696=別紙５!$D$2,1,""),IF(B696=別紙５!$D$2,IF(VALUE(LEFT(別紙５!$I$2,2))&gt;3,IF(VALUE(MID(C696,5,2))&gt;3,IF(VALUE(LEFT(別紙５!$I$2,2))&gt;=VALUE(MID(C696,5,2)),1,""),""),IF(VALUE(MID(C696,5,2))&gt;3,1,IF(VALUE(LEFT(別紙５!$I$2,2))&gt;=VALUE(MID(C696,5,2)),1,""))),"")),"")</f>
        <v/>
      </c>
    </row>
    <row r="697" spans="6:6" x14ac:dyDescent="0.15">
      <c r="F697" s="37" t="str">
        <f>IF(別紙５!$D$2&lt;&gt;"",IF(別紙５!$I$2="",IF(B697=別紙５!$D$2,1,""),IF(B697=別紙５!$D$2,IF(VALUE(LEFT(別紙５!$I$2,2))&gt;3,IF(VALUE(MID(C697,5,2))&gt;3,IF(VALUE(LEFT(別紙５!$I$2,2))&gt;=VALUE(MID(C697,5,2)),1,""),""),IF(VALUE(MID(C697,5,2))&gt;3,1,IF(VALUE(LEFT(別紙５!$I$2,2))&gt;=VALUE(MID(C697,5,2)),1,""))),"")),"")</f>
        <v/>
      </c>
    </row>
    <row r="698" spans="6:6" x14ac:dyDescent="0.15">
      <c r="F698" s="37" t="str">
        <f>IF(別紙５!$D$2&lt;&gt;"",IF(別紙５!$I$2="",IF(B698=別紙５!$D$2,1,""),IF(B698=別紙５!$D$2,IF(VALUE(LEFT(別紙５!$I$2,2))&gt;3,IF(VALUE(MID(C698,5,2))&gt;3,IF(VALUE(LEFT(別紙５!$I$2,2))&gt;=VALUE(MID(C698,5,2)),1,""),""),IF(VALUE(MID(C698,5,2))&gt;3,1,IF(VALUE(LEFT(別紙５!$I$2,2))&gt;=VALUE(MID(C698,5,2)),1,""))),"")),"")</f>
        <v/>
      </c>
    </row>
    <row r="699" spans="6:6" x14ac:dyDescent="0.15">
      <c r="F699" s="37" t="str">
        <f>IF(別紙５!$D$2&lt;&gt;"",IF(別紙５!$I$2="",IF(B699=別紙５!$D$2,1,""),IF(B699=別紙５!$D$2,IF(VALUE(LEFT(別紙５!$I$2,2))&gt;3,IF(VALUE(MID(C699,5,2))&gt;3,IF(VALUE(LEFT(別紙５!$I$2,2))&gt;=VALUE(MID(C699,5,2)),1,""),""),IF(VALUE(MID(C699,5,2))&gt;3,1,IF(VALUE(LEFT(別紙５!$I$2,2))&gt;=VALUE(MID(C699,5,2)),1,""))),"")),"")</f>
        <v/>
      </c>
    </row>
    <row r="700" spans="6:6" x14ac:dyDescent="0.15">
      <c r="F700" s="37" t="str">
        <f>IF(別紙５!$D$2&lt;&gt;"",IF(別紙５!$I$2="",IF(B700=別紙５!$D$2,1,""),IF(B700=別紙５!$D$2,IF(VALUE(LEFT(別紙５!$I$2,2))&gt;3,IF(VALUE(MID(C700,5,2))&gt;3,IF(VALUE(LEFT(別紙５!$I$2,2))&gt;=VALUE(MID(C700,5,2)),1,""),""),IF(VALUE(MID(C700,5,2))&gt;3,1,IF(VALUE(LEFT(別紙５!$I$2,2))&gt;=VALUE(MID(C700,5,2)),1,""))),"")),"")</f>
        <v/>
      </c>
    </row>
    <row r="701" spans="6:6" x14ac:dyDescent="0.15">
      <c r="F701" s="37" t="str">
        <f>IF(別紙５!$D$2&lt;&gt;"",IF(別紙５!$I$2="",IF(B701=別紙５!$D$2,1,""),IF(B701=別紙５!$D$2,IF(VALUE(LEFT(別紙５!$I$2,2))&gt;3,IF(VALUE(MID(C701,5,2))&gt;3,IF(VALUE(LEFT(別紙５!$I$2,2))&gt;=VALUE(MID(C701,5,2)),1,""),""),IF(VALUE(MID(C701,5,2))&gt;3,1,IF(VALUE(LEFT(別紙５!$I$2,2))&gt;=VALUE(MID(C701,5,2)),1,""))),"")),"")</f>
        <v/>
      </c>
    </row>
    <row r="702" spans="6:6" x14ac:dyDescent="0.15">
      <c r="F702" s="37" t="str">
        <f>IF(別紙５!$D$2&lt;&gt;"",IF(別紙５!$I$2="",IF(B702=別紙５!$D$2,1,""),IF(B702=別紙５!$D$2,IF(VALUE(LEFT(別紙５!$I$2,2))&gt;3,IF(VALUE(MID(C702,5,2))&gt;3,IF(VALUE(LEFT(別紙５!$I$2,2))&gt;=VALUE(MID(C702,5,2)),1,""),""),IF(VALUE(MID(C702,5,2))&gt;3,1,IF(VALUE(LEFT(別紙５!$I$2,2))&gt;=VALUE(MID(C702,5,2)),1,""))),"")),"")</f>
        <v/>
      </c>
    </row>
    <row r="703" spans="6:6" x14ac:dyDescent="0.15">
      <c r="F703" s="37" t="str">
        <f>IF(別紙５!$D$2&lt;&gt;"",IF(別紙５!$I$2="",IF(B703=別紙５!$D$2,1,""),IF(B703=別紙５!$D$2,IF(VALUE(LEFT(別紙５!$I$2,2))&gt;3,IF(VALUE(MID(C703,5,2))&gt;3,IF(VALUE(LEFT(別紙５!$I$2,2))&gt;=VALUE(MID(C703,5,2)),1,""),""),IF(VALUE(MID(C703,5,2))&gt;3,1,IF(VALUE(LEFT(別紙５!$I$2,2))&gt;=VALUE(MID(C703,5,2)),1,""))),"")),"")</f>
        <v/>
      </c>
    </row>
    <row r="704" spans="6:6" x14ac:dyDescent="0.15">
      <c r="F704" s="37" t="str">
        <f>IF(別紙５!$D$2&lt;&gt;"",IF(別紙５!$I$2="",IF(B704=別紙５!$D$2,1,""),IF(B704=別紙５!$D$2,IF(VALUE(LEFT(別紙５!$I$2,2))&gt;3,IF(VALUE(MID(C704,5,2))&gt;3,IF(VALUE(LEFT(別紙５!$I$2,2))&gt;=VALUE(MID(C704,5,2)),1,""),""),IF(VALUE(MID(C704,5,2))&gt;3,1,IF(VALUE(LEFT(別紙５!$I$2,2))&gt;=VALUE(MID(C704,5,2)),1,""))),"")),"")</f>
        <v/>
      </c>
    </row>
    <row r="705" spans="6:6" x14ac:dyDescent="0.15">
      <c r="F705" s="37" t="str">
        <f>IF(別紙５!$D$2&lt;&gt;"",IF(別紙５!$I$2="",IF(B705=別紙５!$D$2,1,""),IF(B705=別紙５!$D$2,IF(VALUE(LEFT(別紙５!$I$2,2))&gt;3,IF(VALUE(MID(C705,5,2))&gt;3,IF(VALUE(LEFT(別紙５!$I$2,2))&gt;=VALUE(MID(C705,5,2)),1,""),""),IF(VALUE(MID(C705,5,2))&gt;3,1,IF(VALUE(LEFT(別紙５!$I$2,2))&gt;=VALUE(MID(C705,5,2)),1,""))),"")),"")</f>
        <v/>
      </c>
    </row>
    <row r="706" spans="6:6" x14ac:dyDescent="0.15">
      <c r="F706" s="37" t="str">
        <f>IF(別紙５!$D$2&lt;&gt;"",IF(別紙５!$I$2="",IF(B706=別紙５!$D$2,1,""),IF(B706=別紙５!$D$2,IF(VALUE(LEFT(別紙５!$I$2,2))&gt;3,IF(VALUE(MID(C706,5,2))&gt;3,IF(VALUE(LEFT(別紙５!$I$2,2))&gt;=VALUE(MID(C706,5,2)),1,""),""),IF(VALUE(MID(C706,5,2))&gt;3,1,IF(VALUE(LEFT(別紙５!$I$2,2))&gt;=VALUE(MID(C706,5,2)),1,""))),"")),"")</f>
        <v/>
      </c>
    </row>
    <row r="707" spans="6:6" x14ac:dyDescent="0.15">
      <c r="F707" s="37" t="str">
        <f>IF(別紙５!$D$2&lt;&gt;"",IF(別紙５!$I$2="",IF(B707=別紙５!$D$2,1,""),IF(B707=別紙５!$D$2,IF(VALUE(LEFT(別紙５!$I$2,2))&gt;3,IF(VALUE(MID(C707,5,2))&gt;3,IF(VALUE(LEFT(別紙５!$I$2,2))&gt;=VALUE(MID(C707,5,2)),1,""),""),IF(VALUE(MID(C707,5,2))&gt;3,1,IF(VALUE(LEFT(別紙５!$I$2,2))&gt;=VALUE(MID(C707,5,2)),1,""))),"")),"")</f>
        <v/>
      </c>
    </row>
    <row r="708" spans="6:6" x14ac:dyDescent="0.15">
      <c r="F708" s="37" t="str">
        <f>IF(別紙５!$D$2&lt;&gt;"",IF(別紙５!$I$2="",IF(B708=別紙５!$D$2,1,""),IF(B708=別紙５!$D$2,IF(VALUE(LEFT(別紙５!$I$2,2))&gt;3,IF(VALUE(MID(C708,5,2))&gt;3,IF(VALUE(LEFT(別紙５!$I$2,2))&gt;=VALUE(MID(C708,5,2)),1,""),""),IF(VALUE(MID(C708,5,2))&gt;3,1,IF(VALUE(LEFT(別紙５!$I$2,2))&gt;=VALUE(MID(C708,5,2)),1,""))),"")),"")</f>
        <v/>
      </c>
    </row>
    <row r="709" spans="6:6" x14ac:dyDescent="0.15">
      <c r="F709" s="37" t="str">
        <f>IF(別紙５!$D$2&lt;&gt;"",IF(別紙５!$I$2="",IF(B709=別紙５!$D$2,1,""),IF(B709=別紙５!$D$2,IF(VALUE(LEFT(別紙５!$I$2,2))&gt;3,IF(VALUE(MID(C709,5,2))&gt;3,IF(VALUE(LEFT(別紙５!$I$2,2))&gt;=VALUE(MID(C709,5,2)),1,""),""),IF(VALUE(MID(C709,5,2))&gt;3,1,IF(VALUE(LEFT(別紙５!$I$2,2))&gt;=VALUE(MID(C709,5,2)),1,""))),"")),"")</f>
        <v/>
      </c>
    </row>
    <row r="710" spans="6:6" x14ac:dyDescent="0.15">
      <c r="F710" s="37" t="str">
        <f>IF(別紙５!$D$2&lt;&gt;"",IF(別紙５!$I$2="",IF(B710=別紙５!$D$2,1,""),IF(B710=別紙５!$D$2,IF(VALUE(LEFT(別紙５!$I$2,2))&gt;3,IF(VALUE(MID(C710,5,2))&gt;3,IF(VALUE(LEFT(別紙５!$I$2,2))&gt;=VALUE(MID(C710,5,2)),1,""),""),IF(VALUE(MID(C710,5,2))&gt;3,1,IF(VALUE(LEFT(別紙５!$I$2,2))&gt;=VALUE(MID(C710,5,2)),1,""))),"")),"")</f>
        <v/>
      </c>
    </row>
    <row r="711" spans="6:6" x14ac:dyDescent="0.15">
      <c r="F711" s="37" t="str">
        <f>IF(別紙５!$D$2&lt;&gt;"",IF(別紙５!$I$2="",IF(B711=別紙５!$D$2,1,""),IF(B711=別紙５!$D$2,IF(VALUE(LEFT(別紙５!$I$2,2))&gt;3,IF(VALUE(MID(C711,5,2))&gt;3,IF(VALUE(LEFT(別紙５!$I$2,2))&gt;=VALUE(MID(C711,5,2)),1,""),""),IF(VALUE(MID(C711,5,2))&gt;3,1,IF(VALUE(LEFT(別紙５!$I$2,2))&gt;=VALUE(MID(C711,5,2)),1,""))),"")),"")</f>
        <v/>
      </c>
    </row>
    <row r="712" spans="6:6" x14ac:dyDescent="0.15">
      <c r="F712" s="37" t="str">
        <f>IF(別紙５!$D$2&lt;&gt;"",IF(別紙５!$I$2="",IF(B712=別紙５!$D$2,1,""),IF(B712=別紙５!$D$2,IF(VALUE(LEFT(別紙５!$I$2,2))&gt;3,IF(VALUE(MID(C712,5,2))&gt;3,IF(VALUE(LEFT(別紙５!$I$2,2))&gt;=VALUE(MID(C712,5,2)),1,""),""),IF(VALUE(MID(C712,5,2))&gt;3,1,IF(VALUE(LEFT(別紙５!$I$2,2))&gt;=VALUE(MID(C712,5,2)),1,""))),"")),"")</f>
        <v/>
      </c>
    </row>
    <row r="713" spans="6:6" x14ac:dyDescent="0.15">
      <c r="F713" s="37" t="str">
        <f>IF(別紙５!$D$2&lt;&gt;"",IF(別紙５!$I$2="",IF(B713=別紙５!$D$2,1,""),IF(B713=別紙５!$D$2,IF(VALUE(LEFT(別紙５!$I$2,2))&gt;3,IF(VALUE(MID(C713,5,2))&gt;3,IF(VALUE(LEFT(別紙５!$I$2,2))&gt;=VALUE(MID(C713,5,2)),1,""),""),IF(VALUE(MID(C713,5,2))&gt;3,1,IF(VALUE(LEFT(別紙５!$I$2,2))&gt;=VALUE(MID(C713,5,2)),1,""))),"")),"")</f>
        <v/>
      </c>
    </row>
    <row r="714" spans="6:6" x14ac:dyDescent="0.15">
      <c r="F714" s="37" t="str">
        <f>IF(別紙５!$D$2&lt;&gt;"",IF(別紙５!$I$2="",IF(B714=別紙５!$D$2,1,""),IF(B714=別紙５!$D$2,IF(VALUE(LEFT(別紙５!$I$2,2))&gt;3,IF(VALUE(MID(C714,5,2))&gt;3,IF(VALUE(LEFT(別紙５!$I$2,2))&gt;=VALUE(MID(C714,5,2)),1,""),""),IF(VALUE(MID(C714,5,2))&gt;3,1,IF(VALUE(LEFT(別紙５!$I$2,2))&gt;=VALUE(MID(C714,5,2)),1,""))),"")),"")</f>
        <v/>
      </c>
    </row>
    <row r="715" spans="6:6" x14ac:dyDescent="0.15">
      <c r="F715" s="37" t="str">
        <f>IF(別紙５!$D$2&lt;&gt;"",IF(別紙５!$I$2="",IF(B715=別紙５!$D$2,1,""),IF(B715=別紙５!$D$2,IF(VALUE(LEFT(別紙５!$I$2,2))&gt;3,IF(VALUE(MID(C715,5,2))&gt;3,IF(VALUE(LEFT(別紙５!$I$2,2))&gt;=VALUE(MID(C715,5,2)),1,""),""),IF(VALUE(MID(C715,5,2))&gt;3,1,IF(VALUE(LEFT(別紙５!$I$2,2))&gt;=VALUE(MID(C715,5,2)),1,""))),"")),"")</f>
        <v/>
      </c>
    </row>
    <row r="716" spans="6:6" x14ac:dyDescent="0.15">
      <c r="F716" s="37" t="str">
        <f>IF(別紙５!$D$2&lt;&gt;"",IF(別紙５!$I$2="",IF(B716=別紙５!$D$2,1,""),IF(B716=別紙５!$D$2,IF(VALUE(LEFT(別紙５!$I$2,2))&gt;3,IF(VALUE(MID(C716,5,2))&gt;3,IF(VALUE(LEFT(別紙５!$I$2,2))&gt;=VALUE(MID(C716,5,2)),1,""),""),IF(VALUE(MID(C716,5,2))&gt;3,1,IF(VALUE(LEFT(別紙５!$I$2,2))&gt;=VALUE(MID(C716,5,2)),1,""))),"")),"")</f>
        <v/>
      </c>
    </row>
    <row r="717" spans="6:6" x14ac:dyDescent="0.15">
      <c r="F717" s="37" t="str">
        <f>IF(別紙５!$D$2&lt;&gt;"",IF(別紙５!$I$2="",IF(B717=別紙５!$D$2,1,""),IF(B717=別紙５!$D$2,IF(VALUE(LEFT(別紙５!$I$2,2))&gt;3,IF(VALUE(MID(C717,5,2))&gt;3,IF(VALUE(LEFT(別紙５!$I$2,2))&gt;=VALUE(MID(C717,5,2)),1,""),""),IF(VALUE(MID(C717,5,2))&gt;3,1,IF(VALUE(LEFT(別紙５!$I$2,2))&gt;=VALUE(MID(C717,5,2)),1,""))),"")),"")</f>
        <v/>
      </c>
    </row>
    <row r="718" spans="6:6" x14ac:dyDescent="0.15">
      <c r="F718" s="37" t="str">
        <f>IF(別紙５!$D$2&lt;&gt;"",IF(別紙５!$I$2="",IF(B718=別紙５!$D$2,1,""),IF(B718=別紙５!$D$2,IF(VALUE(LEFT(別紙５!$I$2,2))&gt;3,IF(VALUE(MID(C718,5,2))&gt;3,IF(VALUE(LEFT(別紙５!$I$2,2))&gt;=VALUE(MID(C718,5,2)),1,""),""),IF(VALUE(MID(C718,5,2))&gt;3,1,IF(VALUE(LEFT(別紙５!$I$2,2))&gt;=VALUE(MID(C718,5,2)),1,""))),"")),"")</f>
        <v/>
      </c>
    </row>
    <row r="719" spans="6:6" x14ac:dyDescent="0.15">
      <c r="F719" s="37" t="str">
        <f>IF(別紙５!$D$2&lt;&gt;"",IF(別紙５!$I$2="",IF(B719=別紙５!$D$2,1,""),IF(B719=別紙５!$D$2,IF(VALUE(LEFT(別紙５!$I$2,2))&gt;3,IF(VALUE(MID(C719,5,2))&gt;3,IF(VALUE(LEFT(別紙５!$I$2,2))&gt;=VALUE(MID(C719,5,2)),1,""),""),IF(VALUE(MID(C719,5,2))&gt;3,1,IF(VALUE(LEFT(別紙５!$I$2,2))&gt;=VALUE(MID(C719,5,2)),1,""))),"")),"")</f>
        <v/>
      </c>
    </row>
    <row r="720" spans="6:6" x14ac:dyDescent="0.15">
      <c r="F720" s="37" t="str">
        <f>IF(別紙５!$D$2&lt;&gt;"",IF(別紙５!$I$2="",IF(B720=別紙５!$D$2,1,""),IF(B720=別紙５!$D$2,IF(VALUE(LEFT(別紙５!$I$2,2))&gt;3,IF(VALUE(MID(C720,5,2))&gt;3,IF(VALUE(LEFT(別紙５!$I$2,2))&gt;=VALUE(MID(C720,5,2)),1,""),""),IF(VALUE(MID(C720,5,2))&gt;3,1,IF(VALUE(LEFT(別紙５!$I$2,2))&gt;=VALUE(MID(C720,5,2)),1,""))),"")),"")</f>
        <v/>
      </c>
    </row>
    <row r="721" spans="6:6" x14ac:dyDescent="0.15">
      <c r="F721" s="37" t="str">
        <f>IF(別紙５!$D$2&lt;&gt;"",IF(別紙５!$I$2="",IF(B721=別紙５!$D$2,1,""),IF(B721=別紙５!$D$2,IF(VALUE(LEFT(別紙５!$I$2,2))&gt;3,IF(VALUE(MID(C721,5,2))&gt;3,IF(VALUE(LEFT(別紙５!$I$2,2))&gt;=VALUE(MID(C721,5,2)),1,""),""),IF(VALUE(MID(C721,5,2))&gt;3,1,IF(VALUE(LEFT(別紙５!$I$2,2))&gt;=VALUE(MID(C721,5,2)),1,""))),"")),"")</f>
        <v/>
      </c>
    </row>
    <row r="722" spans="6:6" x14ac:dyDescent="0.15">
      <c r="F722" s="37" t="str">
        <f>IF(別紙５!$D$2&lt;&gt;"",IF(別紙５!$I$2="",IF(B722=別紙５!$D$2,1,""),IF(B722=別紙５!$D$2,IF(VALUE(LEFT(別紙５!$I$2,2))&gt;3,IF(VALUE(MID(C722,5,2))&gt;3,IF(VALUE(LEFT(別紙５!$I$2,2))&gt;=VALUE(MID(C722,5,2)),1,""),""),IF(VALUE(MID(C722,5,2))&gt;3,1,IF(VALUE(LEFT(別紙５!$I$2,2))&gt;=VALUE(MID(C722,5,2)),1,""))),"")),"")</f>
        <v/>
      </c>
    </row>
    <row r="723" spans="6:6" x14ac:dyDescent="0.15">
      <c r="F723" s="37" t="str">
        <f>IF(別紙５!$D$2&lt;&gt;"",IF(別紙５!$I$2="",IF(B723=別紙５!$D$2,1,""),IF(B723=別紙５!$D$2,IF(VALUE(LEFT(別紙５!$I$2,2))&gt;3,IF(VALUE(MID(C723,5,2))&gt;3,IF(VALUE(LEFT(別紙５!$I$2,2))&gt;=VALUE(MID(C723,5,2)),1,""),""),IF(VALUE(MID(C723,5,2))&gt;3,1,IF(VALUE(LEFT(別紙５!$I$2,2))&gt;=VALUE(MID(C723,5,2)),1,""))),"")),"")</f>
        <v/>
      </c>
    </row>
    <row r="724" spans="6:6" x14ac:dyDescent="0.15">
      <c r="F724" s="37" t="str">
        <f>IF(別紙５!$D$2&lt;&gt;"",IF(別紙５!$I$2="",IF(B724=別紙５!$D$2,1,""),IF(B724=別紙５!$D$2,IF(VALUE(LEFT(別紙５!$I$2,2))&gt;3,IF(VALUE(MID(C724,5,2))&gt;3,IF(VALUE(LEFT(別紙５!$I$2,2))&gt;=VALUE(MID(C724,5,2)),1,""),""),IF(VALUE(MID(C724,5,2))&gt;3,1,IF(VALUE(LEFT(別紙５!$I$2,2))&gt;=VALUE(MID(C724,5,2)),1,""))),"")),"")</f>
        <v/>
      </c>
    </row>
    <row r="725" spans="6:6" x14ac:dyDescent="0.15">
      <c r="F725" s="37" t="str">
        <f>IF(別紙５!$D$2&lt;&gt;"",IF(別紙５!$I$2="",IF(B725=別紙５!$D$2,1,""),IF(B725=別紙５!$D$2,IF(VALUE(LEFT(別紙５!$I$2,2))&gt;3,IF(VALUE(MID(C725,5,2))&gt;3,IF(VALUE(LEFT(別紙５!$I$2,2))&gt;=VALUE(MID(C725,5,2)),1,""),""),IF(VALUE(MID(C725,5,2))&gt;3,1,IF(VALUE(LEFT(別紙５!$I$2,2))&gt;=VALUE(MID(C725,5,2)),1,""))),"")),"")</f>
        <v/>
      </c>
    </row>
    <row r="726" spans="6:6" x14ac:dyDescent="0.15">
      <c r="F726" s="37" t="str">
        <f>IF(別紙５!$D$2&lt;&gt;"",IF(別紙５!$I$2="",IF(B726=別紙５!$D$2,1,""),IF(B726=別紙５!$D$2,IF(VALUE(LEFT(別紙５!$I$2,2))&gt;3,IF(VALUE(MID(C726,5,2))&gt;3,IF(VALUE(LEFT(別紙５!$I$2,2))&gt;=VALUE(MID(C726,5,2)),1,""),""),IF(VALUE(MID(C726,5,2))&gt;3,1,IF(VALUE(LEFT(別紙５!$I$2,2))&gt;=VALUE(MID(C726,5,2)),1,""))),"")),"")</f>
        <v/>
      </c>
    </row>
    <row r="727" spans="6:6" x14ac:dyDescent="0.15">
      <c r="F727" s="37" t="str">
        <f>IF(別紙５!$D$2&lt;&gt;"",IF(別紙５!$I$2="",IF(B727=別紙５!$D$2,1,""),IF(B727=別紙５!$D$2,IF(VALUE(LEFT(別紙５!$I$2,2))&gt;3,IF(VALUE(MID(C727,5,2))&gt;3,IF(VALUE(LEFT(別紙５!$I$2,2))&gt;=VALUE(MID(C727,5,2)),1,""),""),IF(VALUE(MID(C727,5,2))&gt;3,1,IF(VALUE(LEFT(別紙５!$I$2,2))&gt;=VALUE(MID(C727,5,2)),1,""))),"")),"")</f>
        <v/>
      </c>
    </row>
    <row r="728" spans="6:6" x14ac:dyDescent="0.15">
      <c r="F728" s="37" t="str">
        <f>IF(別紙５!$D$2&lt;&gt;"",IF(別紙５!$I$2="",IF(B728=別紙５!$D$2,1,""),IF(B728=別紙５!$D$2,IF(VALUE(LEFT(別紙５!$I$2,2))&gt;3,IF(VALUE(MID(C728,5,2))&gt;3,IF(VALUE(LEFT(別紙５!$I$2,2))&gt;=VALUE(MID(C728,5,2)),1,""),""),IF(VALUE(MID(C728,5,2))&gt;3,1,IF(VALUE(LEFT(別紙５!$I$2,2))&gt;=VALUE(MID(C728,5,2)),1,""))),"")),"")</f>
        <v/>
      </c>
    </row>
    <row r="729" spans="6:6" x14ac:dyDescent="0.15">
      <c r="F729" s="37" t="str">
        <f>IF(別紙５!$D$2&lt;&gt;"",IF(別紙５!$I$2="",IF(B729=別紙５!$D$2,1,""),IF(B729=別紙５!$D$2,IF(VALUE(LEFT(別紙５!$I$2,2))&gt;3,IF(VALUE(MID(C729,5,2))&gt;3,IF(VALUE(LEFT(別紙５!$I$2,2))&gt;=VALUE(MID(C729,5,2)),1,""),""),IF(VALUE(MID(C729,5,2))&gt;3,1,IF(VALUE(LEFT(別紙５!$I$2,2))&gt;=VALUE(MID(C729,5,2)),1,""))),"")),"")</f>
        <v/>
      </c>
    </row>
    <row r="730" spans="6:6" x14ac:dyDescent="0.15">
      <c r="F730" s="37" t="str">
        <f>IF(別紙５!$D$2&lt;&gt;"",IF(別紙５!$I$2="",IF(B730=別紙５!$D$2,1,""),IF(B730=別紙５!$D$2,IF(VALUE(LEFT(別紙５!$I$2,2))&gt;3,IF(VALUE(MID(C730,5,2))&gt;3,IF(VALUE(LEFT(別紙５!$I$2,2))&gt;=VALUE(MID(C730,5,2)),1,""),""),IF(VALUE(MID(C730,5,2))&gt;3,1,IF(VALUE(LEFT(別紙５!$I$2,2))&gt;=VALUE(MID(C730,5,2)),1,""))),"")),"")</f>
        <v/>
      </c>
    </row>
    <row r="731" spans="6:6" x14ac:dyDescent="0.15">
      <c r="F731" s="37" t="str">
        <f>IF(別紙５!$D$2&lt;&gt;"",IF(別紙５!$I$2="",IF(B731=別紙５!$D$2,1,""),IF(B731=別紙５!$D$2,IF(VALUE(LEFT(別紙５!$I$2,2))&gt;3,IF(VALUE(MID(C731,5,2))&gt;3,IF(VALUE(LEFT(別紙５!$I$2,2))&gt;=VALUE(MID(C731,5,2)),1,""),""),IF(VALUE(MID(C731,5,2))&gt;3,1,IF(VALUE(LEFT(別紙５!$I$2,2))&gt;=VALUE(MID(C731,5,2)),1,""))),"")),"")</f>
        <v/>
      </c>
    </row>
    <row r="732" spans="6:6" x14ac:dyDescent="0.15">
      <c r="F732" s="37" t="str">
        <f>IF(別紙５!$D$2&lt;&gt;"",IF(別紙５!$I$2="",IF(B732=別紙５!$D$2,1,""),IF(B732=別紙５!$D$2,IF(VALUE(LEFT(別紙５!$I$2,2))&gt;3,IF(VALUE(MID(C732,5,2))&gt;3,IF(VALUE(LEFT(別紙５!$I$2,2))&gt;=VALUE(MID(C732,5,2)),1,""),""),IF(VALUE(MID(C732,5,2))&gt;3,1,IF(VALUE(LEFT(別紙５!$I$2,2))&gt;=VALUE(MID(C732,5,2)),1,""))),"")),"")</f>
        <v/>
      </c>
    </row>
    <row r="733" spans="6:6" x14ac:dyDescent="0.15">
      <c r="F733" s="37" t="str">
        <f>IF(別紙５!$D$2&lt;&gt;"",IF(別紙５!$I$2="",IF(B733=別紙５!$D$2,1,""),IF(B733=別紙５!$D$2,IF(VALUE(LEFT(別紙５!$I$2,2))&gt;3,IF(VALUE(MID(C733,5,2))&gt;3,IF(VALUE(LEFT(別紙５!$I$2,2))&gt;=VALUE(MID(C733,5,2)),1,""),""),IF(VALUE(MID(C733,5,2))&gt;3,1,IF(VALUE(LEFT(別紙５!$I$2,2))&gt;=VALUE(MID(C733,5,2)),1,""))),"")),"")</f>
        <v/>
      </c>
    </row>
    <row r="734" spans="6:6" x14ac:dyDescent="0.15">
      <c r="F734" s="37" t="str">
        <f>IF(別紙５!$D$2&lt;&gt;"",IF(別紙５!$I$2="",IF(B734=別紙５!$D$2,1,""),IF(B734=別紙５!$D$2,IF(VALUE(LEFT(別紙５!$I$2,2))&gt;3,IF(VALUE(MID(C734,5,2))&gt;3,IF(VALUE(LEFT(別紙５!$I$2,2))&gt;=VALUE(MID(C734,5,2)),1,""),""),IF(VALUE(MID(C734,5,2))&gt;3,1,IF(VALUE(LEFT(別紙５!$I$2,2))&gt;=VALUE(MID(C734,5,2)),1,""))),"")),"")</f>
        <v/>
      </c>
    </row>
    <row r="735" spans="6:6" x14ac:dyDescent="0.15">
      <c r="F735" s="37" t="str">
        <f>IF(別紙５!$D$2&lt;&gt;"",IF(別紙５!$I$2="",IF(B735=別紙５!$D$2,1,""),IF(B735=別紙５!$D$2,IF(VALUE(LEFT(別紙５!$I$2,2))&gt;3,IF(VALUE(MID(C735,5,2))&gt;3,IF(VALUE(LEFT(別紙５!$I$2,2))&gt;=VALUE(MID(C735,5,2)),1,""),""),IF(VALUE(MID(C735,5,2))&gt;3,1,IF(VALUE(LEFT(別紙５!$I$2,2))&gt;=VALUE(MID(C735,5,2)),1,""))),"")),"")</f>
        <v/>
      </c>
    </row>
    <row r="736" spans="6:6" x14ac:dyDescent="0.15">
      <c r="F736" s="37" t="str">
        <f>IF(別紙５!$D$2&lt;&gt;"",IF(別紙５!$I$2="",IF(B736=別紙５!$D$2,1,""),IF(B736=別紙５!$D$2,IF(VALUE(LEFT(別紙５!$I$2,2))&gt;3,IF(VALUE(MID(C736,5,2))&gt;3,IF(VALUE(LEFT(別紙５!$I$2,2))&gt;=VALUE(MID(C736,5,2)),1,""),""),IF(VALUE(MID(C736,5,2))&gt;3,1,IF(VALUE(LEFT(別紙５!$I$2,2))&gt;=VALUE(MID(C736,5,2)),1,""))),"")),"")</f>
        <v/>
      </c>
    </row>
    <row r="737" spans="6:6" x14ac:dyDescent="0.15">
      <c r="F737" s="37" t="str">
        <f>IF(別紙５!$D$2&lt;&gt;"",IF(別紙５!$I$2="",IF(B737=別紙５!$D$2,1,""),IF(B737=別紙５!$D$2,IF(VALUE(LEFT(別紙５!$I$2,2))&gt;3,IF(VALUE(MID(C737,5,2))&gt;3,IF(VALUE(LEFT(別紙５!$I$2,2))&gt;=VALUE(MID(C737,5,2)),1,""),""),IF(VALUE(MID(C737,5,2))&gt;3,1,IF(VALUE(LEFT(別紙５!$I$2,2))&gt;=VALUE(MID(C737,5,2)),1,""))),"")),"")</f>
        <v/>
      </c>
    </row>
    <row r="738" spans="6:6" x14ac:dyDescent="0.15">
      <c r="F738" s="37" t="str">
        <f>IF(別紙５!$D$2&lt;&gt;"",IF(別紙５!$I$2="",IF(B738=別紙５!$D$2,1,""),IF(B738=別紙５!$D$2,IF(VALUE(LEFT(別紙５!$I$2,2))&gt;3,IF(VALUE(MID(C738,5,2))&gt;3,IF(VALUE(LEFT(別紙５!$I$2,2))&gt;=VALUE(MID(C738,5,2)),1,""),""),IF(VALUE(MID(C738,5,2))&gt;3,1,IF(VALUE(LEFT(別紙５!$I$2,2))&gt;=VALUE(MID(C738,5,2)),1,""))),"")),"")</f>
        <v/>
      </c>
    </row>
    <row r="739" spans="6:6" x14ac:dyDescent="0.15">
      <c r="F739" s="37" t="str">
        <f>IF(別紙５!$D$2&lt;&gt;"",IF(別紙５!$I$2="",IF(B739=別紙５!$D$2,1,""),IF(B739=別紙５!$D$2,IF(VALUE(LEFT(別紙５!$I$2,2))&gt;3,IF(VALUE(MID(C739,5,2))&gt;3,IF(VALUE(LEFT(別紙５!$I$2,2))&gt;=VALUE(MID(C739,5,2)),1,""),""),IF(VALUE(MID(C739,5,2))&gt;3,1,IF(VALUE(LEFT(別紙５!$I$2,2))&gt;=VALUE(MID(C739,5,2)),1,""))),"")),"")</f>
        <v/>
      </c>
    </row>
    <row r="740" spans="6:6" x14ac:dyDescent="0.15">
      <c r="F740" s="37" t="str">
        <f>IF(別紙５!$D$2&lt;&gt;"",IF(別紙５!$I$2="",IF(B740=別紙５!$D$2,1,""),IF(B740=別紙５!$D$2,IF(VALUE(LEFT(別紙５!$I$2,2))&gt;3,IF(VALUE(MID(C740,5,2))&gt;3,IF(VALUE(LEFT(別紙５!$I$2,2))&gt;=VALUE(MID(C740,5,2)),1,""),""),IF(VALUE(MID(C740,5,2))&gt;3,1,IF(VALUE(LEFT(別紙５!$I$2,2))&gt;=VALUE(MID(C740,5,2)),1,""))),"")),"")</f>
        <v/>
      </c>
    </row>
    <row r="741" spans="6:6" x14ac:dyDescent="0.15">
      <c r="F741" s="37" t="str">
        <f>IF(別紙５!$D$2&lt;&gt;"",IF(別紙５!$I$2="",IF(B741=別紙５!$D$2,1,""),IF(B741=別紙５!$D$2,IF(VALUE(LEFT(別紙５!$I$2,2))&gt;3,IF(VALUE(MID(C741,5,2))&gt;3,IF(VALUE(LEFT(別紙５!$I$2,2))&gt;=VALUE(MID(C741,5,2)),1,""),""),IF(VALUE(MID(C741,5,2))&gt;3,1,IF(VALUE(LEFT(別紙５!$I$2,2))&gt;=VALUE(MID(C741,5,2)),1,""))),"")),"")</f>
        <v/>
      </c>
    </row>
    <row r="742" spans="6:6" x14ac:dyDescent="0.15">
      <c r="F742" s="37" t="str">
        <f>IF(別紙５!$D$2&lt;&gt;"",IF(別紙５!$I$2="",IF(B742=別紙５!$D$2,1,""),IF(B742=別紙５!$D$2,IF(VALUE(LEFT(別紙５!$I$2,2))&gt;3,IF(VALUE(MID(C742,5,2))&gt;3,IF(VALUE(LEFT(別紙５!$I$2,2))&gt;=VALUE(MID(C742,5,2)),1,""),""),IF(VALUE(MID(C742,5,2))&gt;3,1,IF(VALUE(LEFT(別紙５!$I$2,2))&gt;=VALUE(MID(C742,5,2)),1,""))),"")),"")</f>
        <v/>
      </c>
    </row>
    <row r="743" spans="6:6" x14ac:dyDescent="0.15">
      <c r="F743" s="37" t="str">
        <f>IF(別紙５!$D$2&lt;&gt;"",IF(別紙５!$I$2="",IF(B743=別紙５!$D$2,1,""),IF(B743=別紙５!$D$2,IF(VALUE(LEFT(別紙５!$I$2,2))&gt;3,IF(VALUE(MID(C743,5,2))&gt;3,IF(VALUE(LEFT(別紙５!$I$2,2))&gt;=VALUE(MID(C743,5,2)),1,""),""),IF(VALUE(MID(C743,5,2))&gt;3,1,IF(VALUE(LEFT(別紙５!$I$2,2))&gt;=VALUE(MID(C743,5,2)),1,""))),"")),"")</f>
        <v/>
      </c>
    </row>
    <row r="744" spans="6:6" x14ac:dyDescent="0.15">
      <c r="F744" s="37" t="str">
        <f>IF(別紙５!$D$2&lt;&gt;"",IF(別紙５!$I$2="",IF(B744=別紙５!$D$2,1,""),IF(B744=別紙５!$D$2,IF(VALUE(LEFT(別紙５!$I$2,2))&gt;3,IF(VALUE(MID(C744,5,2))&gt;3,IF(VALUE(LEFT(別紙５!$I$2,2))&gt;=VALUE(MID(C744,5,2)),1,""),""),IF(VALUE(MID(C744,5,2))&gt;3,1,IF(VALUE(LEFT(別紙５!$I$2,2))&gt;=VALUE(MID(C744,5,2)),1,""))),"")),"")</f>
        <v/>
      </c>
    </row>
    <row r="745" spans="6:6" x14ac:dyDescent="0.15">
      <c r="F745" s="37" t="str">
        <f>IF(別紙５!$D$2&lt;&gt;"",IF(別紙５!$I$2="",IF(B745=別紙５!$D$2,1,""),IF(B745=別紙５!$D$2,IF(VALUE(LEFT(別紙５!$I$2,2))&gt;3,IF(VALUE(MID(C745,5,2))&gt;3,IF(VALUE(LEFT(別紙５!$I$2,2))&gt;=VALUE(MID(C745,5,2)),1,""),""),IF(VALUE(MID(C745,5,2))&gt;3,1,IF(VALUE(LEFT(別紙５!$I$2,2))&gt;=VALUE(MID(C745,5,2)),1,""))),"")),"")</f>
        <v/>
      </c>
    </row>
    <row r="746" spans="6:6" x14ac:dyDescent="0.15">
      <c r="F746" s="37" t="str">
        <f>IF(別紙５!$D$2&lt;&gt;"",IF(別紙５!$I$2="",IF(B746=別紙５!$D$2,1,""),IF(B746=別紙５!$D$2,IF(VALUE(LEFT(別紙５!$I$2,2))&gt;3,IF(VALUE(MID(C746,5,2))&gt;3,IF(VALUE(LEFT(別紙５!$I$2,2))&gt;=VALUE(MID(C746,5,2)),1,""),""),IF(VALUE(MID(C746,5,2))&gt;3,1,IF(VALUE(LEFT(別紙５!$I$2,2))&gt;=VALUE(MID(C746,5,2)),1,""))),"")),"")</f>
        <v/>
      </c>
    </row>
    <row r="747" spans="6:6" x14ac:dyDescent="0.15">
      <c r="F747" s="37" t="str">
        <f>IF(別紙５!$D$2&lt;&gt;"",IF(別紙５!$I$2="",IF(B747=別紙５!$D$2,1,""),IF(B747=別紙５!$D$2,IF(VALUE(LEFT(別紙５!$I$2,2))&gt;3,IF(VALUE(MID(C747,5,2))&gt;3,IF(VALUE(LEFT(別紙５!$I$2,2))&gt;=VALUE(MID(C747,5,2)),1,""),""),IF(VALUE(MID(C747,5,2))&gt;3,1,IF(VALUE(LEFT(別紙５!$I$2,2))&gt;=VALUE(MID(C747,5,2)),1,""))),"")),"")</f>
        <v/>
      </c>
    </row>
    <row r="748" spans="6:6" x14ac:dyDescent="0.15">
      <c r="F748" s="37" t="str">
        <f>IF(別紙５!$D$2&lt;&gt;"",IF(別紙５!$I$2="",IF(B748=別紙５!$D$2,1,""),IF(B748=別紙５!$D$2,IF(VALUE(LEFT(別紙５!$I$2,2))&gt;3,IF(VALUE(MID(C748,5,2))&gt;3,IF(VALUE(LEFT(別紙５!$I$2,2))&gt;=VALUE(MID(C748,5,2)),1,""),""),IF(VALUE(MID(C748,5,2))&gt;3,1,IF(VALUE(LEFT(別紙５!$I$2,2))&gt;=VALUE(MID(C748,5,2)),1,""))),"")),"")</f>
        <v/>
      </c>
    </row>
    <row r="749" spans="6:6" x14ac:dyDescent="0.15">
      <c r="F749" s="37" t="str">
        <f>IF(別紙５!$D$2&lt;&gt;"",IF(別紙５!$I$2="",IF(B749=別紙５!$D$2,1,""),IF(B749=別紙５!$D$2,IF(VALUE(LEFT(別紙５!$I$2,2))&gt;3,IF(VALUE(MID(C749,5,2))&gt;3,IF(VALUE(LEFT(別紙５!$I$2,2))&gt;=VALUE(MID(C749,5,2)),1,""),""),IF(VALUE(MID(C749,5,2))&gt;3,1,IF(VALUE(LEFT(別紙５!$I$2,2))&gt;=VALUE(MID(C749,5,2)),1,""))),"")),"")</f>
        <v/>
      </c>
    </row>
    <row r="750" spans="6:6" x14ac:dyDescent="0.15">
      <c r="F750" s="37" t="str">
        <f>IF(別紙５!$D$2&lt;&gt;"",IF(別紙５!$I$2="",IF(B750=別紙５!$D$2,1,""),IF(B750=別紙５!$D$2,IF(VALUE(LEFT(別紙５!$I$2,2))&gt;3,IF(VALUE(MID(C750,5,2))&gt;3,IF(VALUE(LEFT(別紙５!$I$2,2))&gt;=VALUE(MID(C750,5,2)),1,""),""),IF(VALUE(MID(C750,5,2))&gt;3,1,IF(VALUE(LEFT(別紙５!$I$2,2))&gt;=VALUE(MID(C750,5,2)),1,""))),"")),"")</f>
        <v/>
      </c>
    </row>
    <row r="751" spans="6:6" x14ac:dyDescent="0.15">
      <c r="F751" s="37" t="str">
        <f>IF(別紙５!$D$2&lt;&gt;"",IF(別紙５!$I$2="",IF(B751=別紙５!$D$2,1,""),IF(B751=別紙５!$D$2,IF(VALUE(LEFT(別紙５!$I$2,2))&gt;3,IF(VALUE(MID(C751,5,2))&gt;3,IF(VALUE(LEFT(別紙５!$I$2,2))&gt;=VALUE(MID(C751,5,2)),1,""),""),IF(VALUE(MID(C751,5,2))&gt;3,1,IF(VALUE(LEFT(別紙５!$I$2,2))&gt;=VALUE(MID(C751,5,2)),1,""))),"")),"")</f>
        <v/>
      </c>
    </row>
    <row r="752" spans="6:6" x14ac:dyDescent="0.15">
      <c r="F752" s="37" t="str">
        <f>IF(別紙５!$D$2&lt;&gt;"",IF(別紙５!$I$2="",IF(B752=別紙５!$D$2,1,""),IF(B752=別紙５!$D$2,IF(VALUE(LEFT(別紙５!$I$2,2))&gt;3,IF(VALUE(MID(C752,5,2))&gt;3,IF(VALUE(LEFT(別紙５!$I$2,2))&gt;=VALUE(MID(C752,5,2)),1,""),""),IF(VALUE(MID(C752,5,2))&gt;3,1,IF(VALUE(LEFT(別紙５!$I$2,2))&gt;=VALUE(MID(C752,5,2)),1,""))),"")),"")</f>
        <v/>
      </c>
    </row>
    <row r="753" spans="6:6" x14ac:dyDescent="0.15">
      <c r="F753" s="37" t="str">
        <f>IF(別紙５!$D$2&lt;&gt;"",IF(別紙５!$I$2="",IF(B753=別紙５!$D$2,1,""),IF(B753=別紙５!$D$2,IF(VALUE(LEFT(別紙５!$I$2,2))&gt;3,IF(VALUE(MID(C753,5,2))&gt;3,IF(VALUE(LEFT(別紙５!$I$2,2))&gt;=VALUE(MID(C753,5,2)),1,""),""),IF(VALUE(MID(C753,5,2))&gt;3,1,IF(VALUE(LEFT(別紙５!$I$2,2))&gt;=VALUE(MID(C753,5,2)),1,""))),"")),"")</f>
        <v/>
      </c>
    </row>
    <row r="754" spans="6:6" x14ac:dyDescent="0.15">
      <c r="F754" s="37" t="str">
        <f>IF(別紙５!$D$2&lt;&gt;"",IF(別紙５!$I$2="",IF(B754=別紙５!$D$2,1,""),IF(B754=別紙５!$D$2,IF(VALUE(LEFT(別紙５!$I$2,2))&gt;3,IF(VALUE(MID(C754,5,2))&gt;3,IF(VALUE(LEFT(別紙５!$I$2,2))&gt;=VALUE(MID(C754,5,2)),1,""),""),IF(VALUE(MID(C754,5,2))&gt;3,1,IF(VALUE(LEFT(別紙５!$I$2,2))&gt;=VALUE(MID(C754,5,2)),1,""))),"")),"")</f>
        <v/>
      </c>
    </row>
    <row r="755" spans="6:6" x14ac:dyDescent="0.15">
      <c r="F755" s="37" t="str">
        <f>IF(別紙５!$D$2&lt;&gt;"",IF(別紙５!$I$2="",IF(B755=別紙５!$D$2,1,""),IF(B755=別紙５!$D$2,IF(VALUE(LEFT(別紙５!$I$2,2))&gt;3,IF(VALUE(MID(C755,5,2))&gt;3,IF(VALUE(LEFT(別紙５!$I$2,2))&gt;=VALUE(MID(C755,5,2)),1,""),""),IF(VALUE(MID(C755,5,2))&gt;3,1,IF(VALUE(LEFT(別紙５!$I$2,2))&gt;=VALUE(MID(C755,5,2)),1,""))),"")),"")</f>
        <v/>
      </c>
    </row>
    <row r="756" spans="6:6" x14ac:dyDescent="0.15">
      <c r="F756" s="37" t="str">
        <f>IF(別紙５!$D$2&lt;&gt;"",IF(別紙５!$I$2="",IF(B756=別紙５!$D$2,1,""),IF(B756=別紙５!$D$2,IF(VALUE(LEFT(別紙５!$I$2,2))&gt;3,IF(VALUE(MID(C756,5,2))&gt;3,IF(VALUE(LEFT(別紙５!$I$2,2))&gt;=VALUE(MID(C756,5,2)),1,""),""),IF(VALUE(MID(C756,5,2))&gt;3,1,IF(VALUE(LEFT(別紙５!$I$2,2))&gt;=VALUE(MID(C756,5,2)),1,""))),"")),"")</f>
        <v/>
      </c>
    </row>
    <row r="757" spans="6:6" x14ac:dyDescent="0.15">
      <c r="F757" s="37" t="str">
        <f>IF(別紙５!$D$2&lt;&gt;"",IF(別紙５!$I$2="",IF(B757=別紙５!$D$2,1,""),IF(B757=別紙５!$D$2,IF(VALUE(LEFT(別紙５!$I$2,2))&gt;3,IF(VALUE(MID(C757,5,2))&gt;3,IF(VALUE(LEFT(別紙５!$I$2,2))&gt;=VALUE(MID(C757,5,2)),1,""),""),IF(VALUE(MID(C757,5,2))&gt;3,1,IF(VALUE(LEFT(別紙５!$I$2,2))&gt;=VALUE(MID(C757,5,2)),1,""))),"")),"")</f>
        <v/>
      </c>
    </row>
    <row r="758" spans="6:6" x14ac:dyDescent="0.15">
      <c r="F758" s="37" t="str">
        <f>IF(別紙５!$D$2&lt;&gt;"",IF(別紙５!$I$2="",IF(B758=別紙５!$D$2,1,""),IF(B758=別紙５!$D$2,IF(VALUE(LEFT(別紙５!$I$2,2))&gt;3,IF(VALUE(MID(C758,5,2))&gt;3,IF(VALUE(LEFT(別紙５!$I$2,2))&gt;=VALUE(MID(C758,5,2)),1,""),""),IF(VALUE(MID(C758,5,2))&gt;3,1,IF(VALUE(LEFT(別紙５!$I$2,2))&gt;=VALUE(MID(C758,5,2)),1,""))),"")),"")</f>
        <v/>
      </c>
    </row>
    <row r="759" spans="6:6" x14ac:dyDescent="0.15">
      <c r="F759" s="37" t="str">
        <f>IF(別紙５!$D$2&lt;&gt;"",IF(別紙５!$I$2="",IF(B759=別紙５!$D$2,1,""),IF(B759=別紙５!$D$2,IF(VALUE(LEFT(別紙５!$I$2,2))&gt;3,IF(VALUE(MID(C759,5,2))&gt;3,IF(VALUE(LEFT(別紙５!$I$2,2))&gt;=VALUE(MID(C759,5,2)),1,""),""),IF(VALUE(MID(C759,5,2))&gt;3,1,IF(VALUE(LEFT(別紙５!$I$2,2))&gt;=VALUE(MID(C759,5,2)),1,""))),"")),"")</f>
        <v/>
      </c>
    </row>
    <row r="760" spans="6:6" x14ac:dyDescent="0.15">
      <c r="F760" s="37" t="str">
        <f>IF(別紙５!$D$2&lt;&gt;"",IF(別紙５!$I$2="",IF(B760=別紙５!$D$2,1,""),IF(B760=別紙５!$D$2,IF(VALUE(LEFT(別紙５!$I$2,2))&gt;3,IF(VALUE(MID(C760,5,2))&gt;3,IF(VALUE(LEFT(別紙５!$I$2,2))&gt;=VALUE(MID(C760,5,2)),1,""),""),IF(VALUE(MID(C760,5,2))&gt;3,1,IF(VALUE(LEFT(別紙５!$I$2,2))&gt;=VALUE(MID(C760,5,2)),1,""))),"")),"")</f>
        <v/>
      </c>
    </row>
    <row r="761" spans="6:6" x14ac:dyDescent="0.15">
      <c r="F761" s="37" t="str">
        <f>IF(別紙５!$D$2&lt;&gt;"",IF(別紙５!$I$2="",IF(B761=別紙５!$D$2,1,""),IF(B761=別紙５!$D$2,IF(VALUE(LEFT(別紙５!$I$2,2))&gt;3,IF(VALUE(MID(C761,5,2))&gt;3,IF(VALUE(LEFT(別紙５!$I$2,2))&gt;=VALUE(MID(C761,5,2)),1,""),""),IF(VALUE(MID(C761,5,2))&gt;3,1,IF(VALUE(LEFT(別紙５!$I$2,2))&gt;=VALUE(MID(C761,5,2)),1,""))),"")),"")</f>
        <v/>
      </c>
    </row>
    <row r="762" spans="6:6" x14ac:dyDescent="0.15">
      <c r="F762" s="37" t="str">
        <f>IF(別紙５!$D$2&lt;&gt;"",IF(別紙５!$I$2="",IF(B762=別紙５!$D$2,1,""),IF(B762=別紙５!$D$2,IF(VALUE(LEFT(別紙５!$I$2,2))&gt;3,IF(VALUE(MID(C762,5,2))&gt;3,IF(VALUE(LEFT(別紙５!$I$2,2))&gt;=VALUE(MID(C762,5,2)),1,""),""),IF(VALUE(MID(C762,5,2))&gt;3,1,IF(VALUE(LEFT(別紙５!$I$2,2))&gt;=VALUE(MID(C762,5,2)),1,""))),"")),"")</f>
        <v/>
      </c>
    </row>
    <row r="763" spans="6:6" x14ac:dyDescent="0.15">
      <c r="F763" s="37" t="str">
        <f>IF(別紙５!$D$2&lt;&gt;"",IF(別紙５!$I$2="",IF(B763=別紙５!$D$2,1,""),IF(B763=別紙５!$D$2,IF(VALUE(LEFT(別紙５!$I$2,2))&gt;3,IF(VALUE(MID(C763,5,2))&gt;3,IF(VALUE(LEFT(別紙５!$I$2,2))&gt;=VALUE(MID(C763,5,2)),1,""),""),IF(VALUE(MID(C763,5,2))&gt;3,1,IF(VALUE(LEFT(別紙５!$I$2,2))&gt;=VALUE(MID(C763,5,2)),1,""))),"")),"")</f>
        <v/>
      </c>
    </row>
    <row r="764" spans="6:6" x14ac:dyDescent="0.15">
      <c r="F764" s="37" t="str">
        <f>IF(別紙５!$D$2&lt;&gt;"",IF(別紙５!$I$2="",IF(B764=別紙５!$D$2,1,""),IF(B764=別紙５!$D$2,IF(VALUE(LEFT(別紙５!$I$2,2))&gt;3,IF(VALUE(MID(C764,5,2))&gt;3,IF(VALUE(LEFT(別紙５!$I$2,2))&gt;=VALUE(MID(C764,5,2)),1,""),""),IF(VALUE(MID(C764,5,2))&gt;3,1,IF(VALUE(LEFT(別紙５!$I$2,2))&gt;=VALUE(MID(C764,5,2)),1,""))),"")),"")</f>
        <v/>
      </c>
    </row>
    <row r="765" spans="6:6" x14ac:dyDescent="0.15">
      <c r="F765" s="37" t="str">
        <f>IF(別紙５!$D$2&lt;&gt;"",IF(別紙５!$I$2="",IF(B765=別紙５!$D$2,1,""),IF(B765=別紙５!$D$2,IF(VALUE(LEFT(別紙５!$I$2,2))&gt;3,IF(VALUE(MID(C765,5,2))&gt;3,IF(VALUE(LEFT(別紙５!$I$2,2))&gt;=VALUE(MID(C765,5,2)),1,""),""),IF(VALUE(MID(C765,5,2))&gt;3,1,IF(VALUE(LEFT(別紙５!$I$2,2))&gt;=VALUE(MID(C765,5,2)),1,""))),"")),"")</f>
        <v/>
      </c>
    </row>
    <row r="766" spans="6:6" x14ac:dyDescent="0.15">
      <c r="F766" s="37" t="str">
        <f>IF(別紙５!$D$2&lt;&gt;"",IF(別紙５!$I$2="",IF(B766=別紙５!$D$2,1,""),IF(B766=別紙５!$D$2,IF(VALUE(LEFT(別紙５!$I$2,2))&gt;3,IF(VALUE(MID(C766,5,2))&gt;3,IF(VALUE(LEFT(別紙５!$I$2,2))&gt;=VALUE(MID(C766,5,2)),1,""),""),IF(VALUE(MID(C766,5,2))&gt;3,1,IF(VALUE(LEFT(別紙５!$I$2,2))&gt;=VALUE(MID(C766,5,2)),1,""))),"")),"")</f>
        <v/>
      </c>
    </row>
    <row r="767" spans="6:6" x14ac:dyDescent="0.15">
      <c r="F767" s="37" t="str">
        <f>IF(別紙５!$D$2&lt;&gt;"",IF(別紙５!$I$2="",IF(B767=別紙５!$D$2,1,""),IF(B767=別紙５!$D$2,IF(VALUE(LEFT(別紙５!$I$2,2))&gt;3,IF(VALUE(MID(C767,5,2))&gt;3,IF(VALUE(LEFT(別紙５!$I$2,2))&gt;=VALUE(MID(C767,5,2)),1,""),""),IF(VALUE(MID(C767,5,2))&gt;3,1,IF(VALUE(LEFT(別紙５!$I$2,2))&gt;=VALUE(MID(C767,5,2)),1,""))),"")),"")</f>
        <v/>
      </c>
    </row>
    <row r="768" spans="6:6" x14ac:dyDescent="0.15">
      <c r="F768" s="37" t="str">
        <f>IF(別紙５!$D$2&lt;&gt;"",IF(別紙５!$I$2="",IF(B768=別紙５!$D$2,1,""),IF(B768=別紙５!$D$2,IF(VALUE(LEFT(別紙５!$I$2,2))&gt;3,IF(VALUE(MID(C768,5,2))&gt;3,IF(VALUE(LEFT(別紙５!$I$2,2))&gt;=VALUE(MID(C768,5,2)),1,""),""),IF(VALUE(MID(C768,5,2))&gt;3,1,IF(VALUE(LEFT(別紙５!$I$2,2))&gt;=VALUE(MID(C768,5,2)),1,""))),"")),"")</f>
        <v/>
      </c>
    </row>
    <row r="769" spans="6:6" x14ac:dyDescent="0.15">
      <c r="F769" s="37" t="str">
        <f>IF(別紙５!$D$2&lt;&gt;"",IF(別紙５!$I$2="",IF(B769=別紙５!$D$2,1,""),IF(B769=別紙５!$D$2,IF(VALUE(LEFT(別紙５!$I$2,2))&gt;3,IF(VALUE(MID(C769,5,2))&gt;3,IF(VALUE(LEFT(別紙５!$I$2,2))&gt;=VALUE(MID(C769,5,2)),1,""),""),IF(VALUE(MID(C769,5,2))&gt;3,1,IF(VALUE(LEFT(別紙５!$I$2,2))&gt;=VALUE(MID(C769,5,2)),1,""))),"")),"")</f>
        <v/>
      </c>
    </row>
    <row r="770" spans="6:6" x14ac:dyDescent="0.15">
      <c r="F770" s="37" t="str">
        <f>IF(別紙５!$D$2&lt;&gt;"",IF(別紙５!$I$2="",IF(B770=別紙５!$D$2,1,""),IF(B770=別紙５!$D$2,IF(VALUE(LEFT(別紙５!$I$2,2))&gt;3,IF(VALUE(MID(C770,5,2))&gt;3,IF(VALUE(LEFT(別紙５!$I$2,2))&gt;=VALUE(MID(C770,5,2)),1,""),""),IF(VALUE(MID(C770,5,2))&gt;3,1,IF(VALUE(LEFT(別紙５!$I$2,2))&gt;=VALUE(MID(C770,5,2)),1,""))),"")),"")</f>
        <v/>
      </c>
    </row>
    <row r="771" spans="6:6" x14ac:dyDescent="0.15">
      <c r="F771" s="37" t="str">
        <f>IF(別紙５!$D$2&lt;&gt;"",IF(別紙５!$I$2="",IF(B771=別紙５!$D$2,1,""),IF(B771=別紙５!$D$2,IF(VALUE(LEFT(別紙５!$I$2,2))&gt;3,IF(VALUE(MID(C771,5,2))&gt;3,IF(VALUE(LEFT(別紙５!$I$2,2))&gt;=VALUE(MID(C771,5,2)),1,""),""),IF(VALUE(MID(C771,5,2))&gt;3,1,IF(VALUE(LEFT(別紙５!$I$2,2))&gt;=VALUE(MID(C771,5,2)),1,""))),"")),"")</f>
        <v/>
      </c>
    </row>
    <row r="772" spans="6:6" x14ac:dyDescent="0.15">
      <c r="F772" s="37" t="str">
        <f>IF(別紙５!$D$2&lt;&gt;"",IF(別紙５!$I$2="",IF(B772=別紙５!$D$2,1,""),IF(B772=別紙５!$D$2,IF(VALUE(LEFT(別紙５!$I$2,2))&gt;3,IF(VALUE(MID(C772,5,2))&gt;3,IF(VALUE(LEFT(別紙５!$I$2,2))&gt;=VALUE(MID(C772,5,2)),1,""),""),IF(VALUE(MID(C772,5,2))&gt;3,1,IF(VALUE(LEFT(別紙５!$I$2,2))&gt;=VALUE(MID(C772,5,2)),1,""))),"")),"")</f>
        <v/>
      </c>
    </row>
    <row r="773" spans="6:6" x14ac:dyDescent="0.15">
      <c r="F773" s="37" t="str">
        <f>IF(別紙５!$D$2&lt;&gt;"",IF(別紙５!$I$2="",IF(B773=別紙５!$D$2,1,""),IF(B773=別紙５!$D$2,IF(VALUE(LEFT(別紙５!$I$2,2))&gt;3,IF(VALUE(MID(C773,5,2))&gt;3,IF(VALUE(LEFT(別紙５!$I$2,2))&gt;=VALUE(MID(C773,5,2)),1,""),""),IF(VALUE(MID(C773,5,2))&gt;3,1,IF(VALUE(LEFT(別紙５!$I$2,2))&gt;=VALUE(MID(C773,5,2)),1,""))),"")),"")</f>
        <v/>
      </c>
    </row>
    <row r="774" spans="6:6" x14ac:dyDescent="0.15">
      <c r="F774" s="37" t="str">
        <f>IF(別紙５!$D$2&lt;&gt;"",IF(別紙５!$I$2="",IF(B774=別紙５!$D$2,1,""),IF(B774=別紙５!$D$2,IF(VALUE(LEFT(別紙５!$I$2,2))&gt;3,IF(VALUE(MID(C774,5,2))&gt;3,IF(VALUE(LEFT(別紙５!$I$2,2))&gt;=VALUE(MID(C774,5,2)),1,""),""),IF(VALUE(MID(C774,5,2))&gt;3,1,IF(VALUE(LEFT(別紙５!$I$2,2))&gt;=VALUE(MID(C774,5,2)),1,""))),"")),"")</f>
        <v/>
      </c>
    </row>
    <row r="775" spans="6:6" x14ac:dyDescent="0.15">
      <c r="F775" s="37" t="str">
        <f>IF(別紙５!$D$2&lt;&gt;"",IF(別紙５!$I$2="",IF(B775=別紙５!$D$2,1,""),IF(B775=別紙５!$D$2,IF(VALUE(LEFT(別紙５!$I$2,2))&gt;3,IF(VALUE(MID(C775,5,2))&gt;3,IF(VALUE(LEFT(別紙５!$I$2,2))&gt;=VALUE(MID(C775,5,2)),1,""),""),IF(VALUE(MID(C775,5,2))&gt;3,1,IF(VALUE(LEFT(別紙５!$I$2,2))&gt;=VALUE(MID(C775,5,2)),1,""))),"")),"")</f>
        <v/>
      </c>
    </row>
    <row r="776" spans="6:6" x14ac:dyDescent="0.15">
      <c r="F776" s="37" t="str">
        <f>IF(別紙５!$D$2&lt;&gt;"",IF(別紙５!$I$2="",IF(B776=別紙５!$D$2,1,""),IF(B776=別紙５!$D$2,IF(VALUE(LEFT(別紙５!$I$2,2))&gt;3,IF(VALUE(MID(C776,5,2))&gt;3,IF(VALUE(LEFT(別紙５!$I$2,2))&gt;=VALUE(MID(C776,5,2)),1,""),""),IF(VALUE(MID(C776,5,2))&gt;3,1,IF(VALUE(LEFT(別紙５!$I$2,2))&gt;=VALUE(MID(C776,5,2)),1,""))),"")),"")</f>
        <v/>
      </c>
    </row>
    <row r="777" spans="6:6" x14ac:dyDescent="0.15">
      <c r="F777" s="37" t="str">
        <f>IF(別紙５!$D$2&lt;&gt;"",IF(別紙５!$I$2="",IF(B777=別紙５!$D$2,1,""),IF(B777=別紙５!$D$2,IF(VALUE(LEFT(別紙５!$I$2,2))&gt;3,IF(VALUE(MID(C777,5,2))&gt;3,IF(VALUE(LEFT(別紙５!$I$2,2))&gt;=VALUE(MID(C777,5,2)),1,""),""),IF(VALUE(MID(C777,5,2))&gt;3,1,IF(VALUE(LEFT(別紙５!$I$2,2))&gt;=VALUE(MID(C777,5,2)),1,""))),"")),"")</f>
        <v/>
      </c>
    </row>
    <row r="778" spans="6:6" x14ac:dyDescent="0.15">
      <c r="F778" s="37" t="str">
        <f>IF(別紙５!$D$2&lt;&gt;"",IF(別紙５!$I$2="",IF(B778=別紙５!$D$2,1,""),IF(B778=別紙５!$D$2,IF(VALUE(LEFT(別紙５!$I$2,2))&gt;3,IF(VALUE(MID(C778,5,2))&gt;3,IF(VALUE(LEFT(別紙５!$I$2,2))&gt;=VALUE(MID(C778,5,2)),1,""),""),IF(VALUE(MID(C778,5,2))&gt;3,1,IF(VALUE(LEFT(別紙５!$I$2,2))&gt;=VALUE(MID(C778,5,2)),1,""))),"")),"")</f>
        <v/>
      </c>
    </row>
    <row r="779" spans="6:6" x14ac:dyDescent="0.15">
      <c r="F779" s="37" t="str">
        <f>IF(別紙５!$D$2&lt;&gt;"",IF(別紙５!$I$2="",IF(B779=別紙５!$D$2,1,""),IF(B779=別紙５!$D$2,IF(VALUE(LEFT(別紙５!$I$2,2))&gt;3,IF(VALUE(MID(C779,5,2))&gt;3,IF(VALUE(LEFT(別紙５!$I$2,2))&gt;=VALUE(MID(C779,5,2)),1,""),""),IF(VALUE(MID(C779,5,2))&gt;3,1,IF(VALUE(LEFT(別紙５!$I$2,2))&gt;=VALUE(MID(C779,5,2)),1,""))),"")),"")</f>
        <v/>
      </c>
    </row>
    <row r="780" spans="6:6" x14ac:dyDescent="0.15">
      <c r="F780" s="37" t="str">
        <f>IF(別紙５!$D$2&lt;&gt;"",IF(別紙５!$I$2="",IF(B780=別紙５!$D$2,1,""),IF(B780=別紙５!$D$2,IF(VALUE(LEFT(別紙５!$I$2,2))&gt;3,IF(VALUE(MID(C780,5,2))&gt;3,IF(VALUE(LEFT(別紙５!$I$2,2))&gt;=VALUE(MID(C780,5,2)),1,""),""),IF(VALUE(MID(C780,5,2))&gt;3,1,IF(VALUE(LEFT(別紙５!$I$2,2))&gt;=VALUE(MID(C780,5,2)),1,""))),"")),"")</f>
        <v/>
      </c>
    </row>
    <row r="781" spans="6:6" x14ac:dyDescent="0.15">
      <c r="F781" s="37" t="str">
        <f>IF(別紙５!$D$2&lt;&gt;"",IF(別紙５!$I$2="",IF(B781=別紙５!$D$2,1,""),IF(B781=別紙５!$D$2,IF(VALUE(LEFT(別紙５!$I$2,2))&gt;3,IF(VALUE(MID(C781,5,2))&gt;3,IF(VALUE(LEFT(別紙５!$I$2,2))&gt;=VALUE(MID(C781,5,2)),1,""),""),IF(VALUE(MID(C781,5,2))&gt;3,1,IF(VALUE(LEFT(別紙５!$I$2,2))&gt;=VALUE(MID(C781,5,2)),1,""))),"")),"")</f>
        <v/>
      </c>
    </row>
    <row r="782" spans="6:6" x14ac:dyDescent="0.15">
      <c r="F782" s="37" t="str">
        <f>IF(別紙５!$D$2&lt;&gt;"",IF(別紙５!$I$2="",IF(B782=別紙５!$D$2,1,""),IF(B782=別紙５!$D$2,IF(VALUE(LEFT(別紙５!$I$2,2))&gt;3,IF(VALUE(MID(C782,5,2))&gt;3,IF(VALUE(LEFT(別紙５!$I$2,2))&gt;=VALUE(MID(C782,5,2)),1,""),""),IF(VALUE(MID(C782,5,2))&gt;3,1,IF(VALUE(LEFT(別紙５!$I$2,2))&gt;=VALUE(MID(C782,5,2)),1,""))),"")),"")</f>
        <v/>
      </c>
    </row>
    <row r="783" spans="6:6" x14ac:dyDescent="0.15">
      <c r="F783" s="37" t="str">
        <f>IF(別紙５!$D$2&lt;&gt;"",IF(別紙５!$I$2="",IF(B783=別紙５!$D$2,1,""),IF(B783=別紙５!$D$2,IF(VALUE(LEFT(別紙５!$I$2,2))&gt;3,IF(VALUE(MID(C783,5,2))&gt;3,IF(VALUE(LEFT(別紙５!$I$2,2))&gt;=VALUE(MID(C783,5,2)),1,""),""),IF(VALUE(MID(C783,5,2))&gt;3,1,IF(VALUE(LEFT(別紙５!$I$2,2))&gt;=VALUE(MID(C783,5,2)),1,""))),"")),"")</f>
        <v/>
      </c>
    </row>
    <row r="784" spans="6:6" x14ac:dyDescent="0.15">
      <c r="F784" s="37" t="str">
        <f>IF(別紙５!$D$2&lt;&gt;"",IF(別紙５!$I$2="",IF(B784=別紙５!$D$2,1,""),IF(B784=別紙５!$D$2,IF(VALUE(LEFT(別紙５!$I$2,2))&gt;3,IF(VALUE(MID(C784,5,2))&gt;3,IF(VALUE(LEFT(別紙５!$I$2,2))&gt;=VALUE(MID(C784,5,2)),1,""),""),IF(VALUE(MID(C784,5,2))&gt;3,1,IF(VALUE(LEFT(別紙５!$I$2,2))&gt;=VALUE(MID(C784,5,2)),1,""))),"")),"")</f>
        <v/>
      </c>
    </row>
    <row r="785" spans="6:6" x14ac:dyDescent="0.15">
      <c r="F785" s="37" t="str">
        <f>IF(別紙５!$D$2&lt;&gt;"",IF(別紙５!$I$2="",IF(B785=別紙５!$D$2,1,""),IF(B785=別紙５!$D$2,IF(VALUE(LEFT(別紙５!$I$2,2))&gt;3,IF(VALUE(MID(C785,5,2))&gt;3,IF(VALUE(LEFT(別紙５!$I$2,2))&gt;=VALUE(MID(C785,5,2)),1,""),""),IF(VALUE(MID(C785,5,2))&gt;3,1,IF(VALUE(LEFT(別紙５!$I$2,2))&gt;=VALUE(MID(C785,5,2)),1,""))),"")),"")</f>
        <v/>
      </c>
    </row>
    <row r="786" spans="6:6" x14ac:dyDescent="0.15">
      <c r="F786" s="37" t="str">
        <f>IF(別紙５!$D$2&lt;&gt;"",IF(別紙５!$I$2="",IF(B786=別紙５!$D$2,1,""),IF(B786=別紙５!$D$2,IF(VALUE(LEFT(別紙５!$I$2,2))&gt;3,IF(VALUE(MID(C786,5,2))&gt;3,IF(VALUE(LEFT(別紙５!$I$2,2))&gt;=VALUE(MID(C786,5,2)),1,""),""),IF(VALUE(MID(C786,5,2))&gt;3,1,IF(VALUE(LEFT(別紙５!$I$2,2))&gt;=VALUE(MID(C786,5,2)),1,""))),"")),"")</f>
        <v/>
      </c>
    </row>
    <row r="787" spans="6:6" x14ac:dyDescent="0.15">
      <c r="F787" s="37" t="str">
        <f>IF(別紙５!$D$2&lt;&gt;"",IF(別紙５!$I$2="",IF(B787=別紙５!$D$2,1,""),IF(B787=別紙５!$D$2,IF(VALUE(LEFT(別紙５!$I$2,2))&gt;3,IF(VALUE(MID(C787,5,2))&gt;3,IF(VALUE(LEFT(別紙５!$I$2,2))&gt;=VALUE(MID(C787,5,2)),1,""),""),IF(VALUE(MID(C787,5,2))&gt;3,1,IF(VALUE(LEFT(別紙５!$I$2,2))&gt;=VALUE(MID(C787,5,2)),1,""))),"")),"")</f>
        <v/>
      </c>
    </row>
    <row r="788" spans="6:6" x14ac:dyDescent="0.15">
      <c r="F788" s="37" t="str">
        <f>IF(別紙５!$D$2&lt;&gt;"",IF(別紙５!$I$2="",IF(B788=別紙５!$D$2,1,""),IF(B788=別紙５!$D$2,IF(VALUE(LEFT(別紙５!$I$2,2))&gt;3,IF(VALUE(MID(C788,5,2))&gt;3,IF(VALUE(LEFT(別紙５!$I$2,2))&gt;=VALUE(MID(C788,5,2)),1,""),""),IF(VALUE(MID(C788,5,2))&gt;3,1,IF(VALUE(LEFT(別紙５!$I$2,2))&gt;=VALUE(MID(C788,5,2)),1,""))),"")),"")</f>
        <v/>
      </c>
    </row>
    <row r="789" spans="6:6" x14ac:dyDescent="0.15">
      <c r="F789" s="37" t="str">
        <f>IF(別紙５!$D$2&lt;&gt;"",IF(別紙５!$I$2="",IF(B789=別紙５!$D$2,1,""),IF(B789=別紙５!$D$2,IF(VALUE(LEFT(別紙５!$I$2,2))&gt;3,IF(VALUE(MID(C789,5,2))&gt;3,IF(VALUE(LEFT(別紙５!$I$2,2))&gt;=VALUE(MID(C789,5,2)),1,""),""),IF(VALUE(MID(C789,5,2))&gt;3,1,IF(VALUE(LEFT(別紙５!$I$2,2))&gt;=VALUE(MID(C789,5,2)),1,""))),"")),"")</f>
        <v/>
      </c>
    </row>
    <row r="790" spans="6:6" x14ac:dyDescent="0.15">
      <c r="F790" s="37" t="str">
        <f>IF(別紙５!$D$2&lt;&gt;"",IF(別紙５!$I$2="",IF(B790=別紙５!$D$2,1,""),IF(B790=別紙５!$D$2,IF(VALUE(LEFT(別紙５!$I$2,2))&gt;3,IF(VALUE(MID(C790,5,2))&gt;3,IF(VALUE(LEFT(別紙５!$I$2,2))&gt;=VALUE(MID(C790,5,2)),1,""),""),IF(VALUE(MID(C790,5,2))&gt;3,1,IF(VALUE(LEFT(別紙５!$I$2,2))&gt;=VALUE(MID(C790,5,2)),1,""))),"")),"")</f>
        <v/>
      </c>
    </row>
    <row r="791" spans="6:6" x14ac:dyDescent="0.15">
      <c r="F791" s="37" t="str">
        <f>IF(別紙５!$D$2&lt;&gt;"",IF(別紙５!$I$2="",IF(B791=別紙５!$D$2,1,""),IF(B791=別紙５!$D$2,IF(VALUE(LEFT(別紙５!$I$2,2))&gt;3,IF(VALUE(MID(C791,5,2))&gt;3,IF(VALUE(LEFT(別紙５!$I$2,2))&gt;=VALUE(MID(C791,5,2)),1,""),""),IF(VALUE(MID(C791,5,2))&gt;3,1,IF(VALUE(LEFT(別紙５!$I$2,2))&gt;=VALUE(MID(C791,5,2)),1,""))),"")),"")</f>
        <v/>
      </c>
    </row>
    <row r="792" spans="6:6" x14ac:dyDescent="0.15">
      <c r="F792" s="37" t="str">
        <f>IF(別紙５!$D$2&lt;&gt;"",IF(別紙５!$I$2="",IF(B792=別紙５!$D$2,1,""),IF(B792=別紙５!$D$2,IF(VALUE(LEFT(別紙５!$I$2,2))&gt;3,IF(VALUE(MID(C792,5,2))&gt;3,IF(VALUE(LEFT(別紙５!$I$2,2))&gt;=VALUE(MID(C792,5,2)),1,""),""),IF(VALUE(MID(C792,5,2))&gt;3,1,IF(VALUE(LEFT(別紙５!$I$2,2))&gt;=VALUE(MID(C792,5,2)),1,""))),"")),"")</f>
        <v/>
      </c>
    </row>
    <row r="793" spans="6:6" x14ac:dyDescent="0.15">
      <c r="F793" s="37" t="str">
        <f>IF(別紙５!$D$2&lt;&gt;"",IF(別紙５!$I$2="",IF(B793=別紙５!$D$2,1,""),IF(B793=別紙５!$D$2,IF(VALUE(LEFT(別紙５!$I$2,2))&gt;3,IF(VALUE(MID(C793,5,2))&gt;3,IF(VALUE(LEFT(別紙５!$I$2,2))&gt;=VALUE(MID(C793,5,2)),1,""),""),IF(VALUE(MID(C793,5,2))&gt;3,1,IF(VALUE(LEFT(別紙５!$I$2,2))&gt;=VALUE(MID(C793,5,2)),1,""))),"")),"")</f>
        <v/>
      </c>
    </row>
    <row r="794" spans="6:6" x14ac:dyDescent="0.15">
      <c r="F794" s="37" t="str">
        <f>IF(別紙５!$D$2&lt;&gt;"",IF(別紙５!$I$2="",IF(B794=別紙５!$D$2,1,""),IF(B794=別紙５!$D$2,IF(VALUE(LEFT(別紙５!$I$2,2))&gt;3,IF(VALUE(MID(C794,5,2))&gt;3,IF(VALUE(LEFT(別紙５!$I$2,2))&gt;=VALUE(MID(C794,5,2)),1,""),""),IF(VALUE(MID(C794,5,2))&gt;3,1,IF(VALUE(LEFT(別紙５!$I$2,2))&gt;=VALUE(MID(C794,5,2)),1,""))),"")),"")</f>
        <v/>
      </c>
    </row>
    <row r="795" spans="6:6" x14ac:dyDescent="0.15">
      <c r="F795" s="37" t="str">
        <f>IF(別紙５!$D$2&lt;&gt;"",IF(別紙５!$I$2="",IF(B795=別紙５!$D$2,1,""),IF(B795=別紙５!$D$2,IF(VALUE(LEFT(別紙５!$I$2,2))&gt;3,IF(VALUE(MID(C795,5,2))&gt;3,IF(VALUE(LEFT(別紙５!$I$2,2))&gt;=VALUE(MID(C795,5,2)),1,""),""),IF(VALUE(MID(C795,5,2))&gt;3,1,IF(VALUE(LEFT(別紙５!$I$2,2))&gt;=VALUE(MID(C795,5,2)),1,""))),"")),"")</f>
        <v/>
      </c>
    </row>
    <row r="796" spans="6:6" x14ac:dyDescent="0.15">
      <c r="F796" s="37" t="str">
        <f>IF(別紙５!$D$2&lt;&gt;"",IF(別紙５!$I$2="",IF(B796=別紙５!$D$2,1,""),IF(B796=別紙５!$D$2,IF(VALUE(LEFT(別紙５!$I$2,2))&gt;3,IF(VALUE(MID(C796,5,2))&gt;3,IF(VALUE(LEFT(別紙５!$I$2,2))&gt;=VALUE(MID(C796,5,2)),1,""),""),IF(VALUE(MID(C796,5,2))&gt;3,1,IF(VALUE(LEFT(別紙５!$I$2,2))&gt;=VALUE(MID(C796,5,2)),1,""))),"")),"")</f>
        <v/>
      </c>
    </row>
    <row r="797" spans="6:6" x14ac:dyDescent="0.15">
      <c r="F797" s="37" t="str">
        <f>IF(別紙５!$D$2&lt;&gt;"",IF(別紙５!$I$2="",IF(B797=別紙５!$D$2,1,""),IF(B797=別紙５!$D$2,IF(VALUE(LEFT(別紙５!$I$2,2))&gt;3,IF(VALUE(MID(C797,5,2))&gt;3,IF(VALUE(LEFT(別紙５!$I$2,2))&gt;=VALUE(MID(C797,5,2)),1,""),""),IF(VALUE(MID(C797,5,2))&gt;3,1,IF(VALUE(LEFT(別紙５!$I$2,2))&gt;=VALUE(MID(C797,5,2)),1,""))),"")),"")</f>
        <v/>
      </c>
    </row>
    <row r="798" spans="6:6" x14ac:dyDescent="0.15">
      <c r="F798" s="37" t="str">
        <f>IF(別紙５!$D$2&lt;&gt;"",IF(別紙５!$I$2="",IF(B798=別紙５!$D$2,1,""),IF(B798=別紙５!$D$2,IF(VALUE(LEFT(別紙５!$I$2,2))&gt;3,IF(VALUE(MID(C798,5,2))&gt;3,IF(VALUE(LEFT(別紙５!$I$2,2))&gt;=VALUE(MID(C798,5,2)),1,""),""),IF(VALUE(MID(C798,5,2))&gt;3,1,IF(VALUE(LEFT(別紙５!$I$2,2))&gt;=VALUE(MID(C798,5,2)),1,""))),"")),"")</f>
        <v/>
      </c>
    </row>
    <row r="799" spans="6:6" x14ac:dyDescent="0.15">
      <c r="F799" s="37" t="str">
        <f>IF(別紙５!$D$2&lt;&gt;"",IF(別紙５!$I$2="",IF(B799=別紙５!$D$2,1,""),IF(B799=別紙５!$D$2,IF(VALUE(LEFT(別紙５!$I$2,2))&gt;3,IF(VALUE(MID(C799,5,2))&gt;3,IF(VALUE(LEFT(別紙５!$I$2,2))&gt;=VALUE(MID(C799,5,2)),1,""),""),IF(VALUE(MID(C799,5,2))&gt;3,1,IF(VALUE(LEFT(別紙５!$I$2,2))&gt;=VALUE(MID(C799,5,2)),1,""))),"")),"")</f>
        <v/>
      </c>
    </row>
    <row r="800" spans="6:6" x14ac:dyDescent="0.15">
      <c r="F800" s="37" t="str">
        <f>IF(別紙５!$D$2&lt;&gt;"",IF(別紙５!$I$2="",IF(B800=別紙５!$D$2,1,""),IF(B800=別紙５!$D$2,IF(VALUE(LEFT(別紙５!$I$2,2))&gt;3,IF(VALUE(MID(C800,5,2))&gt;3,IF(VALUE(LEFT(別紙５!$I$2,2))&gt;=VALUE(MID(C800,5,2)),1,""),""),IF(VALUE(MID(C800,5,2))&gt;3,1,IF(VALUE(LEFT(別紙５!$I$2,2))&gt;=VALUE(MID(C800,5,2)),1,""))),"")),"")</f>
        <v/>
      </c>
    </row>
    <row r="801" spans="6:6" x14ac:dyDescent="0.15">
      <c r="F801" s="37" t="str">
        <f>IF(別紙５!$D$2&lt;&gt;"",IF(別紙５!$I$2="",IF(B801=別紙５!$D$2,1,""),IF(B801=別紙５!$D$2,IF(VALUE(LEFT(別紙５!$I$2,2))&gt;3,IF(VALUE(MID(C801,5,2))&gt;3,IF(VALUE(LEFT(別紙５!$I$2,2))&gt;=VALUE(MID(C801,5,2)),1,""),""),IF(VALUE(MID(C801,5,2))&gt;3,1,IF(VALUE(LEFT(別紙５!$I$2,2))&gt;=VALUE(MID(C801,5,2)),1,""))),"")),"")</f>
        <v/>
      </c>
    </row>
    <row r="802" spans="6:6" x14ac:dyDescent="0.15">
      <c r="F802" s="37" t="str">
        <f>IF(別紙５!$D$2&lt;&gt;"",IF(別紙５!$I$2="",IF(B802=別紙５!$D$2,1,""),IF(B802=別紙５!$D$2,IF(VALUE(LEFT(別紙５!$I$2,2))&gt;3,IF(VALUE(MID(C802,5,2))&gt;3,IF(VALUE(LEFT(別紙５!$I$2,2))&gt;=VALUE(MID(C802,5,2)),1,""),""),IF(VALUE(MID(C802,5,2))&gt;3,1,IF(VALUE(LEFT(別紙５!$I$2,2))&gt;=VALUE(MID(C802,5,2)),1,""))),"")),"")</f>
        <v/>
      </c>
    </row>
    <row r="803" spans="6:6" x14ac:dyDescent="0.15">
      <c r="F803" s="37" t="str">
        <f>IF(別紙５!$D$2&lt;&gt;"",IF(別紙５!$I$2="",IF(B803=別紙５!$D$2,1,""),IF(B803=別紙５!$D$2,IF(VALUE(LEFT(別紙５!$I$2,2))&gt;3,IF(VALUE(MID(C803,5,2))&gt;3,IF(VALUE(LEFT(別紙５!$I$2,2))&gt;=VALUE(MID(C803,5,2)),1,""),""),IF(VALUE(MID(C803,5,2))&gt;3,1,IF(VALUE(LEFT(別紙５!$I$2,2))&gt;=VALUE(MID(C803,5,2)),1,""))),"")),"")</f>
        <v/>
      </c>
    </row>
    <row r="804" spans="6:6" x14ac:dyDescent="0.15">
      <c r="F804" s="37" t="str">
        <f>IF(別紙５!$D$2&lt;&gt;"",IF(別紙５!$I$2="",IF(B804=別紙５!$D$2,1,""),IF(B804=別紙５!$D$2,IF(VALUE(LEFT(別紙５!$I$2,2))&gt;3,IF(VALUE(MID(C804,5,2))&gt;3,IF(VALUE(LEFT(別紙５!$I$2,2))&gt;=VALUE(MID(C804,5,2)),1,""),""),IF(VALUE(MID(C804,5,2))&gt;3,1,IF(VALUE(LEFT(別紙５!$I$2,2))&gt;=VALUE(MID(C804,5,2)),1,""))),"")),"")</f>
        <v/>
      </c>
    </row>
    <row r="805" spans="6:6" x14ac:dyDescent="0.15">
      <c r="F805" s="37" t="str">
        <f>IF(別紙５!$D$2&lt;&gt;"",IF(別紙５!$I$2="",IF(B805=別紙５!$D$2,1,""),IF(B805=別紙５!$D$2,IF(VALUE(LEFT(別紙５!$I$2,2))&gt;3,IF(VALUE(MID(C805,5,2))&gt;3,IF(VALUE(LEFT(別紙５!$I$2,2))&gt;=VALUE(MID(C805,5,2)),1,""),""),IF(VALUE(MID(C805,5,2))&gt;3,1,IF(VALUE(LEFT(別紙５!$I$2,2))&gt;=VALUE(MID(C805,5,2)),1,""))),"")),"")</f>
        <v/>
      </c>
    </row>
    <row r="806" spans="6:6" x14ac:dyDescent="0.15">
      <c r="F806" s="37" t="str">
        <f>IF(別紙５!$D$2&lt;&gt;"",IF(別紙５!$I$2="",IF(B806=別紙５!$D$2,1,""),IF(B806=別紙５!$D$2,IF(VALUE(LEFT(別紙５!$I$2,2))&gt;3,IF(VALUE(MID(C806,5,2))&gt;3,IF(VALUE(LEFT(別紙５!$I$2,2))&gt;=VALUE(MID(C806,5,2)),1,""),""),IF(VALUE(MID(C806,5,2))&gt;3,1,IF(VALUE(LEFT(別紙５!$I$2,2))&gt;=VALUE(MID(C806,5,2)),1,""))),"")),"")</f>
        <v/>
      </c>
    </row>
    <row r="807" spans="6:6" x14ac:dyDescent="0.15">
      <c r="F807" s="37" t="str">
        <f>IF(別紙５!$D$2&lt;&gt;"",IF(別紙５!$I$2="",IF(B807=別紙５!$D$2,1,""),IF(B807=別紙５!$D$2,IF(VALUE(LEFT(別紙５!$I$2,2))&gt;3,IF(VALUE(MID(C807,5,2))&gt;3,IF(VALUE(LEFT(別紙５!$I$2,2))&gt;=VALUE(MID(C807,5,2)),1,""),""),IF(VALUE(MID(C807,5,2))&gt;3,1,IF(VALUE(LEFT(別紙５!$I$2,2))&gt;=VALUE(MID(C807,5,2)),1,""))),"")),"")</f>
        <v/>
      </c>
    </row>
    <row r="808" spans="6:6" x14ac:dyDescent="0.15">
      <c r="F808" s="37" t="str">
        <f>IF(別紙５!$D$2&lt;&gt;"",IF(別紙５!$I$2="",IF(B808=別紙５!$D$2,1,""),IF(B808=別紙５!$D$2,IF(VALUE(LEFT(別紙５!$I$2,2))&gt;3,IF(VALUE(MID(C808,5,2))&gt;3,IF(VALUE(LEFT(別紙５!$I$2,2))&gt;=VALUE(MID(C808,5,2)),1,""),""),IF(VALUE(MID(C808,5,2))&gt;3,1,IF(VALUE(LEFT(別紙５!$I$2,2))&gt;=VALUE(MID(C808,5,2)),1,""))),"")),"")</f>
        <v/>
      </c>
    </row>
    <row r="809" spans="6:6" x14ac:dyDescent="0.15">
      <c r="F809" s="37" t="str">
        <f>IF(別紙５!$D$2&lt;&gt;"",IF(別紙５!$I$2="",IF(B809=別紙５!$D$2,1,""),IF(B809=別紙５!$D$2,IF(VALUE(LEFT(別紙５!$I$2,2))&gt;3,IF(VALUE(MID(C809,5,2))&gt;3,IF(VALUE(LEFT(別紙５!$I$2,2))&gt;=VALUE(MID(C809,5,2)),1,""),""),IF(VALUE(MID(C809,5,2))&gt;3,1,IF(VALUE(LEFT(別紙５!$I$2,2))&gt;=VALUE(MID(C809,5,2)),1,""))),"")),"")</f>
        <v/>
      </c>
    </row>
    <row r="810" spans="6:6" x14ac:dyDescent="0.15">
      <c r="F810" s="37" t="str">
        <f>IF(別紙５!$D$2&lt;&gt;"",IF(別紙５!$I$2="",IF(B810=別紙５!$D$2,1,""),IF(B810=別紙５!$D$2,IF(VALUE(LEFT(別紙５!$I$2,2))&gt;3,IF(VALUE(MID(C810,5,2))&gt;3,IF(VALUE(LEFT(別紙５!$I$2,2))&gt;=VALUE(MID(C810,5,2)),1,""),""),IF(VALUE(MID(C810,5,2))&gt;3,1,IF(VALUE(LEFT(別紙５!$I$2,2))&gt;=VALUE(MID(C810,5,2)),1,""))),"")),"")</f>
        <v/>
      </c>
    </row>
    <row r="811" spans="6:6" x14ac:dyDescent="0.15">
      <c r="F811" s="37" t="str">
        <f>IF(別紙５!$D$2&lt;&gt;"",IF(別紙５!$I$2="",IF(B811=別紙５!$D$2,1,""),IF(B811=別紙５!$D$2,IF(VALUE(LEFT(別紙５!$I$2,2))&gt;3,IF(VALUE(MID(C811,5,2))&gt;3,IF(VALUE(LEFT(別紙５!$I$2,2))&gt;=VALUE(MID(C811,5,2)),1,""),""),IF(VALUE(MID(C811,5,2))&gt;3,1,IF(VALUE(LEFT(別紙５!$I$2,2))&gt;=VALUE(MID(C811,5,2)),1,""))),"")),"")</f>
        <v/>
      </c>
    </row>
    <row r="812" spans="6:6" x14ac:dyDescent="0.15">
      <c r="F812" s="37" t="str">
        <f>IF(別紙５!$D$2&lt;&gt;"",IF(別紙５!$I$2="",IF(B812=別紙５!$D$2,1,""),IF(B812=別紙５!$D$2,IF(VALUE(LEFT(別紙５!$I$2,2))&gt;3,IF(VALUE(MID(C812,5,2))&gt;3,IF(VALUE(LEFT(別紙５!$I$2,2))&gt;=VALUE(MID(C812,5,2)),1,""),""),IF(VALUE(MID(C812,5,2))&gt;3,1,IF(VALUE(LEFT(別紙５!$I$2,2))&gt;=VALUE(MID(C812,5,2)),1,""))),"")),"")</f>
        <v/>
      </c>
    </row>
    <row r="813" spans="6:6" x14ac:dyDescent="0.15">
      <c r="F813" s="37" t="str">
        <f>IF(別紙５!$D$2&lt;&gt;"",IF(別紙５!$I$2="",IF(B813=別紙５!$D$2,1,""),IF(B813=別紙５!$D$2,IF(VALUE(LEFT(別紙５!$I$2,2))&gt;3,IF(VALUE(MID(C813,5,2))&gt;3,IF(VALUE(LEFT(別紙５!$I$2,2))&gt;=VALUE(MID(C813,5,2)),1,""),""),IF(VALUE(MID(C813,5,2))&gt;3,1,IF(VALUE(LEFT(別紙５!$I$2,2))&gt;=VALUE(MID(C813,5,2)),1,""))),"")),"")</f>
        <v/>
      </c>
    </row>
    <row r="814" spans="6:6" x14ac:dyDescent="0.15">
      <c r="F814" s="37" t="str">
        <f>IF(別紙５!$D$2&lt;&gt;"",IF(別紙５!$I$2="",IF(B814=別紙５!$D$2,1,""),IF(B814=別紙５!$D$2,IF(VALUE(LEFT(別紙５!$I$2,2))&gt;3,IF(VALUE(MID(C814,5,2))&gt;3,IF(VALUE(LEFT(別紙５!$I$2,2))&gt;=VALUE(MID(C814,5,2)),1,""),""),IF(VALUE(MID(C814,5,2))&gt;3,1,IF(VALUE(LEFT(別紙５!$I$2,2))&gt;=VALUE(MID(C814,5,2)),1,""))),"")),"")</f>
        <v/>
      </c>
    </row>
    <row r="815" spans="6:6" x14ac:dyDescent="0.15">
      <c r="F815" s="37" t="str">
        <f>IF(別紙５!$D$2&lt;&gt;"",IF(別紙５!$I$2="",IF(B815=別紙５!$D$2,1,""),IF(B815=別紙５!$D$2,IF(VALUE(LEFT(別紙５!$I$2,2))&gt;3,IF(VALUE(MID(C815,5,2))&gt;3,IF(VALUE(LEFT(別紙５!$I$2,2))&gt;=VALUE(MID(C815,5,2)),1,""),""),IF(VALUE(MID(C815,5,2))&gt;3,1,IF(VALUE(LEFT(別紙５!$I$2,2))&gt;=VALUE(MID(C815,5,2)),1,""))),"")),"")</f>
        <v/>
      </c>
    </row>
    <row r="816" spans="6:6" x14ac:dyDescent="0.15">
      <c r="F816" s="37" t="str">
        <f>IF(別紙５!$D$2&lt;&gt;"",IF(別紙５!$I$2="",IF(B816=別紙５!$D$2,1,""),IF(B816=別紙５!$D$2,IF(VALUE(LEFT(別紙５!$I$2,2))&gt;3,IF(VALUE(MID(C816,5,2))&gt;3,IF(VALUE(LEFT(別紙５!$I$2,2))&gt;=VALUE(MID(C816,5,2)),1,""),""),IF(VALUE(MID(C816,5,2))&gt;3,1,IF(VALUE(LEFT(別紙５!$I$2,2))&gt;=VALUE(MID(C816,5,2)),1,""))),"")),"")</f>
        <v/>
      </c>
    </row>
    <row r="817" spans="6:6" x14ac:dyDescent="0.15">
      <c r="F817" s="37" t="str">
        <f>IF(別紙５!$D$2&lt;&gt;"",IF(別紙５!$I$2="",IF(B817=別紙５!$D$2,1,""),IF(B817=別紙５!$D$2,IF(VALUE(LEFT(別紙５!$I$2,2))&gt;3,IF(VALUE(MID(C817,5,2))&gt;3,IF(VALUE(LEFT(別紙５!$I$2,2))&gt;=VALUE(MID(C817,5,2)),1,""),""),IF(VALUE(MID(C817,5,2))&gt;3,1,IF(VALUE(LEFT(別紙５!$I$2,2))&gt;=VALUE(MID(C817,5,2)),1,""))),"")),"")</f>
        <v/>
      </c>
    </row>
    <row r="818" spans="6:6" x14ac:dyDescent="0.15">
      <c r="F818" s="37" t="str">
        <f>IF(別紙５!$D$2&lt;&gt;"",IF(別紙５!$I$2="",IF(B818=別紙５!$D$2,1,""),IF(B818=別紙５!$D$2,IF(VALUE(LEFT(別紙５!$I$2,2))&gt;3,IF(VALUE(MID(C818,5,2))&gt;3,IF(VALUE(LEFT(別紙５!$I$2,2))&gt;=VALUE(MID(C818,5,2)),1,""),""),IF(VALUE(MID(C818,5,2))&gt;3,1,IF(VALUE(LEFT(別紙５!$I$2,2))&gt;=VALUE(MID(C818,5,2)),1,""))),"")),"")</f>
        <v/>
      </c>
    </row>
    <row r="819" spans="6:6" x14ac:dyDescent="0.15">
      <c r="F819" s="37" t="str">
        <f>IF(別紙５!$D$2&lt;&gt;"",IF(別紙５!$I$2="",IF(B819=別紙５!$D$2,1,""),IF(B819=別紙５!$D$2,IF(VALUE(LEFT(別紙５!$I$2,2))&gt;3,IF(VALUE(MID(C819,5,2))&gt;3,IF(VALUE(LEFT(別紙５!$I$2,2))&gt;=VALUE(MID(C819,5,2)),1,""),""),IF(VALUE(MID(C819,5,2))&gt;3,1,IF(VALUE(LEFT(別紙５!$I$2,2))&gt;=VALUE(MID(C819,5,2)),1,""))),"")),"")</f>
        <v/>
      </c>
    </row>
    <row r="820" spans="6:6" x14ac:dyDescent="0.15">
      <c r="F820" s="37" t="str">
        <f>IF(別紙５!$D$2&lt;&gt;"",IF(別紙５!$I$2="",IF(B820=別紙５!$D$2,1,""),IF(B820=別紙５!$D$2,IF(VALUE(LEFT(別紙５!$I$2,2))&gt;3,IF(VALUE(MID(C820,5,2))&gt;3,IF(VALUE(LEFT(別紙５!$I$2,2))&gt;=VALUE(MID(C820,5,2)),1,""),""),IF(VALUE(MID(C820,5,2))&gt;3,1,IF(VALUE(LEFT(別紙５!$I$2,2))&gt;=VALUE(MID(C820,5,2)),1,""))),"")),"")</f>
        <v/>
      </c>
    </row>
    <row r="821" spans="6:6" x14ac:dyDescent="0.15">
      <c r="F821" s="37" t="str">
        <f>IF(別紙５!$D$2&lt;&gt;"",IF(別紙５!$I$2="",IF(B821=別紙５!$D$2,1,""),IF(B821=別紙５!$D$2,IF(VALUE(LEFT(別紙５!$I$2,2))&gt;3,IF(VALUE(MID(C821,5,2))&gt;3,IF(VALUE(LEFT(別紙５!$I$2,2))&gt;=VALUE(MID(C821,5,2)),1,""),""),IF(VALUE(MID(C821,5,2))&gt;3,1,IF(VALUE(LEFT(別紙５!$I$2,2))&gt;=VALUE(MID(C821,5,2)),1,""))),"")),"")</f>
        <v/>
      </c>
    </row>
    <row r="822" spans="6:6" x14ac:dyDescent="0.15">
      <c r="F822" s="37" t="str">
        <f>IF(別紙５!$D$2&lt;&gt;"",IF(別紙５!$I$2="",IF(B822=別紙５!$D$2,1,""),IF(B822=別紙５!$D$2,IF(VALUE(LEFT(別紙５!$I$2,2))&gt;3,IF(VALUE(MID(C822,5,2))&gt;3,IF(VALUE(LEFT(別紙５!$I$2,2))&gt;=VALUE(MID(C822,5,2)),1,""),""),IF(VALUE(MID(C822,5,2))&gt;3,1,IF(VALUE(LEFT(別紙５!$I$2,2))&gt;=VALUE(MID(C822,5,2)),1,""))),"")),"")</f>
        <v/>
      </c>
    </row>
    <row r="823" spans="6:6" x14ac:dyDescent="0.15">
      <c r="F823" s="37" t="str">
        <f>IF(別紙５!$D$2&lt;&gt;"",IF(別紙５!$I$2="",IF(B823=別紙５!$D$2,1,""),IF(B823=別紙５!$D$2,IF(VALUE(LEFT(別紙５!$I$2,2))&gt;3,IF(VALUE(MID(C823,5,2))&gt;3,IF(VALUE(LEFT(別紙５!$I$2,2))&gt;=VALUE(MID(C823,5,2)),1,""),""),IF(VALUE(MID(C823,5,2))&gt;3,1,IF(VALUE(LEFT(別紙５!$I$2,2))&gt;=VALUE(MID(C823,5,2)),1,""))),"")),"")</f>
        <v/>
      </c>
    </row>
    <row r="824" spans="6:6" x14ac:dyDescent="0.15">
      <c r="F824" s="37" t="str">
        <f>IF(別紙５!$D$2&lt;&gt;"",IF(別紙５!$I$2="",IF(B824=別紙５!$D$2,1,""),IF(B824=別紙５!$D$2,IF(VALUE(LEFT(別紙５!$I$2,2))&gt;3,IF(VALUE(MID(C824,5,2))&gt;3,IF(VALUE(LEFT(別紙５!$I$2,2))&gt;=VALUE(MID(C824,5,2)),1,""),""),IF(VALUE(MID(C824,5,2))&gt;3,1,IF(VALUE(LEFT(別紙５!$I$2,2))&gt;=VALUE(MID(C824,5,2)),1,""))),"")),"")</f>
        <v/>
      </c>
    </row>
    <row r="825" spans="6:6" x14ac:dyDescent="0.15">
      <c r="F825" s="37" t="str">
        <f>IF(別紙５!$D$2&lt;&gt;"",IF(別紙５!$I$2="",IF(B825=別紙５!$D$2,1,""),IF(B825=別紙５!$D$2,IF(VALUE(LEFT(別紙５!$I$2,2))&gt;3,IF(VALUE(MID(C825,5,2))&gt;3,IF(VALUE(LEFT(別紙５!$I$2,2))&gt;=VALUE(MID(C825,5,2)),1,""),""),IF(VALUE(MID(C825,5,2))&gt;3,1,IF(VALUE(LEFT(別紙５!$I$2,2))&gt;=VALUE(MID(C825,5,2)),1,""))),"")),"")</f>
        <v/>
      </c>
    </row>
    <row r="826" spans="6:6" x14ac:dyDescent="0.15">
      <c r="F826" s="37" t="str">
        <f>IF(別紙５!$D$2&lt;&gt;"",IF(別紙５!$I$2="",IF(B826=別紙５!$D$2,1,""),IF(B826=別紙５!$D$2,IF(VALUE(LEFT(別紙５!$I$2,2))&gt;3,IF(VALUE(MID(C826,5,2))&gt;3,IF(VALUE(LEFT(別紙５!$I$2,2))&gt;=VALUE(MID(C826,5,2)),1,""),""),IF(VALUE(MID(C826,5,2))&gt;3,1,IF(VALUE(LEFT(別紙５!$I$2,2))&gt;=VALUE(MID(C826,5,2)),1,""))),"")),"")</f>
        <v/>
      </c>
    </row>
    <row r="827" spans="6:6" x14ac:dyDescent="0.15">
      <c r="F827" s="37" t="str">
        <f>IF(別紙５!$D$2&lt;&gt;"",IF(別紙５!$I$2="",IF(B827=別紙５!$D$2,1,""),IF(B827=別紙５!$D$2,IF(VALUE(LEFT(別紙５!$I$2,2))&gt;3,IF(VALUE(MID(C827,5,2))&gt;3,IF(VALUE(LEFT(別紙５!$I$2,2))&gt;=VALUE(MID(C827,5,2)),1,""),""),IF(VALUE(MID(C827,5,2))&gt;3,1,IF(VALUE(LEFT(別紙５!$I$2,2))&gt;=VALUE(MID(C827,5,2)),1,""))),"")),"")</f>
        <v/>
      </c>
    </row>
    <row r="828" spans="6:6" x14ac:dyDescent="0.15">
      <c r="F828" s="37" t="str">
        <f>IF(別紙５!$D$2&lt;&gt;"",IF(別紙５!$I$2="",IF(B828=別紙５!$D$2,1,""),IF(B828=別紙５!$D$2,IF(VALUE(LEFT(別紙５!$I$2,2))&gt;3,IF(VALUE(MID(C828,5,2))&gt;3,IF(VALUE(LEFT(別紙５!$I$2,2))&gt;=VALUE(MID(C828,5,2)),1,""),""),IF(VALUE(MID(C828,5,2))&gt;3,1,IF(VALUE(LEFT(別紙５!$I$2,2))&gt;=VALUE(MID(C828,5,2)),1,""))),"")),"")</f>
        <v/>
      </c>
    </row>
    <row r="829" spans="6:6" x14ac:dyDescent="0.15">
      <c r="F829" s="37" t="str">
        <f>IF(別紙５!$D$2&lt;&gt;"",IF(別紙５!$I$2="",IF(B829=別紙５!$D$2,1,""),IF(B829=別紙５!$D$2,IF(VALUE(LEFT(別紙５!$I$2,2))&gt;3,IF(VALUE(MID(C829,5,2))&gt;3,IF(VALUE(LEFT(別紙５!$I$2,2))&gt;=VALUE(MID(C829,5,2)),1,""),""),IF(VALUE(MID(C829,5,2))&gt;3,1,IF(VALUE(LEFT(別紙５!$I$2,2))&gt;=VALUE(MID(C829,5,2)),1,""))),"")),"")</f>
        <v/>
      </c>
    </row>
    <row r="830" spans="6:6" x14ac:dyDescent="0.15">
      <c r="F830" s="37" t="str">
        <f>IF(別紙５!$D$2&lt;&gt;"",IF(別紙５!$I$2="",IF(B830=別紙５!$D$2,1,""),IF(B830=別紙５!$D$2,IF(VALUE(LEFT(別紙５!$I$2,2))&gt;3,IF(VALUE(MID(C830,5,2))&gt;3,IF(VALUE(LEFT(別紙５!$I$2,2))&gt;=VALUE(MID(C830,5,2)),1,""),""),IF(VALUE(MID(C830,5,2))&gt;3,1,IF(VALUE(LEFT(別紙５!$I$2,2))&gt;=VALUE(MID(C830,5,2)),1,""))),"")),"")</f>
        <v/>
      </c>
    </row>
    <row r="831" spans="6:6" x14ac:dyDescent="0.15">
      <c r="F831" s="37" t="str">
        <f>IF(別紙５!$D$2&lt;&gt;"",IF(別紙５!$I$2="",IF(B831=別紙５!$D$2,1,""),IF(B831=別紙５!$D$2,IF(VALUE(LEFT(別紙５!$I$2,2))&gt;3,IF(VALUE(MID(C831,5,2))&gt;3,IF(VALUE(LEFT(別紙５!$I$2,2))&gt;=VALUE(MID(C831,5,2)),1,""),""),IF(VALUE(MID(C831,5,2))&gt;3,1,IF(VALUE(LEFT(別紙５!$I$2,2))&gt;=VALUE(MID(C831,5,2)),1,""))),"")),"")</f>
        <v/>
      </c>
    </row>
    <row r="832" spans="6:6" x14ac:dyDescent="0.15">
      <c r="F832" s="37" t="str">
        <f>IF(別紙５!$D$2&lt;&gt;"",IF(別紙５!$I$2="",IF(B832=別紙５!$D$2,1,""),IF(B832=別紙５!$D$2,IF(VALUE(LEFT(別紙５!$I$2,2))&gt;3,IF(VALUE(MID(C832,5,2))&gt;3,IF(VALUE(LEFT(別紙５!$I$2,2))&gt;=VALUE(MID(C832,5,2)),1,""),""),IF(VALUE(MID(C832,5,2))&gt;3,1,IF(VALUE(LEFT(別紙５!$I$2,2))&gt;=VALUE(MID(C832,5,2)),1,""))),"")),"")</f>
        <v/>
      </c>
    </row>
    <row r="833" spans="6:6" x14ac:dyDescent="0.15">
      <c r="F833" s="37" t="str">
        <f>IF(別紙５!$D$2&lt;&gt;"",IF(別紙５!$I$2="",IF(B833=別紙５!$D$2,1,""),IF(B833=別紙５!$D$2,IF(VALUE(LEFT(別紙５!$I$2,2))&gt;3,IF(VALUE(MID(C833,5,2))&gt;3,IF(VALUE(LEFT(別紙５!$I$2,2))&gt;=VALUE(MID(C833,5,2)),1,""),""),IF(VALUE(MID(C833,5,2))&gt;3,1,IF(VALUE(LEFT(別紙５!$I$2,2))&gt;=VALUE(MID(C833,5,2)),1,""))),"")),"")</f>
        <v/>
      </c>
    </row>
    <row r="834" spans="6:6" x14ac:dyDescent="0.15">
      <c r="F834" s="37" t="str">
        <f>IF(別紙５!$D$2&lt;&gt;"",IF(別紙５!$I$2="",IF(B834=別紙５!$D$2,1,""),IF(B834=別紙５!$D$2,IF(VALUE(LEFT(別紙５!$I$2,2))&gt;3,IF(VALUE(MID(C834,5,2))&gt;3,IF(VALUE(LEFT(別紙５!$I$2,2))&gt;=VALUE(MID(C834,5,2)),1,""),""),IF(VALUE(MID(C834,5,2))&gt;3,1,IF(VALUE(LEFT(別紙５!$I$2,2))&gt;=VALUE(MID(C834,5,2)),1,""))),"")),"")</f>
        <v/>
      </c>
    </row>
    <row r="835" spans="6:6" x14ac:dyDescent="0.15">
      <c r="F835" s="37" t="str">
        <f>IF(別紙５!$D$2&lt;&gt;"",IF(別紙５!$I$2="",IF(B835=別紙５!$D$2,1,""),IF(B835=別紙５!$D$2,IF(VALUE(LEFT(別紙５!$I$2,2))&gt;3,IF(VALUE(MID(C835,5,2))&gt;3,IF(VALUE(LEFT(別紙５!$I$2,2))&gt;=VALUE(MID(C835,5,2)),1,""),""),IF(VALUE(MID(C835,5,2))&gt;3,1,IF(VALUE(LEFT(別紙５!$I$2,2))&gt;=VALUE(MID(C835,5,2)),1,""))),"")),"")</f>
        <v/>
      </c>
    </row>
    <row r="836" spans="6:6" x14ac:dyDescent="0.15">
      <c r="F836" s="37" t="str">
        <f>IF(別紙５!$D$2&lt;&gt;"",IF(別紙５!$I$2="",IF(B836=別紙５!$D$2,1,""),IF(B836=別紙５!$D$2,IF(VALUE(LEFT(別紙５!$I$2,2))&gt;3,IF(VALUE(MID(C836,5,2))&gt;3,IF(VALUE(LEFT(別紙５!$I$2,2))&gt;=VALUE(MID(C836,5,2)),1,""),""),IF(VALUE(MID(C836,5,2))&gt;3,1,IF(VALUE(LEFT(別紙５!$I$2,2))&gt;=VALUE(MID(C836,5,2)),1,""))),"")),"")</f>
        <v/>
      </c>
    </row>
    <row r="837" spans="6:6" x14ac:dyDescent="0.15">
      <c r="F837" s="37" t="str">
        <f>IF(別紙５!$D$2&lt;&gt;"",IF(別紙５!$I$2="",IF(B837=別紙５!$D$2,1,""),IF(B837=別紙５!$D$2,IF(VALUE(LEFT(別紙５!$I$2,2))&gt;3,IF(VALUE(MID(C837,5,2))&gt;3,IF(VALUE(LEFT(別紙５!$I$2,2))&gt;=VALUE(MID(C837,5,2)),1,""),""),IF(VALUE(MID(C837,5,2))&gt;3,1,IF(VALUE(LEFT(別紙５!$I$2,2))&gt;=VALUE(MID(C837,5,2)),1,""))),"")),"")</f>
        <v/>
      </c>
    </row>
    <row r="838" spans="6:6" x14ac:dyDescent="0.15">
      <c r="F838" s="37" t="str">
        <f>IF(別紙５!$D$2&lt;&gt;"",IF(別紙５!$I$2="",IF(B838=別紙５!$D$2,1,""),IF(B838=別紙５!$D$2,IF(VALUE(LEFT(別紙５!$I$2,2))&gt;3,IF(VALUE(MID(C838,5,2))&gt;3,IF(VALUE(LEFT(別紙５!$I$2,2))&gt;=VALUE(MID(C838,5,2)),1,""),""),IF(VALUE(MID(C838,5,2))&gt;3,1,IF(VALUE(LEFT(別紙５!$I$2,2))&gt;=VALUE(MID(C838,5,2)),1,""))),"")),"")</f>
        <v/>
      </c>
    </row>
    <row r="839" spans="6:6" x14ac:dyDescent="0.15">
      <c r="F839" s="37" t="str">
        <f>IF(別紙５!$D$2&lt;&gt;"",IF(別紙５!$I$2="",IF(B839=別紙５!$D$2,1,""),IF(B839=別紙５!$D$2,IF(VALUE(LEFT(別紙５!$I$2,2))&gt;3,IF(VALUE(MID(C839,5,2))&gt;3,IF(VALUE(LEFT(別紙５!$I$2,2))&gt;=VALUE(MID(C839,5,2)),1,""),""),IF(VALUE(MID(C839,5,2))&gt;3,1,IF(VALUE(LEFT(別紙５!$I$2,2))&gt;=VALUE(MID(C839,5,2)),1,""))),"")),"")</f>
        <v/>
      </c>
    </row>
    <row r="840" spans="6:6" x14ac:dyDescent="0.15">
      <c r="F840" s="37" t="str">
        <f>IF(別紙５!$D$2&lt;&gt;"",IF(別紙５!$I$2="",IF(B840=別紙５!$D$2,1,""),IF(B840=別紙５!$D$2,IF(VALUE(LEFT(別紙５!$I$2,2))&gt;3,IF(VALUE(MID(C840,5,2))&gt;3,IF(VALUE(LEFT(別紙５!$I$2,2))&gt;=VALUE(MID(C840,5,2)),1,""),""),IF(VALUE(MID(C840,5,2))&gt;3,1,IF(VALUE(LEFT(別紙５!$I$2,2))&gt;=VALUE(MID(C840,5,2)),1,""))),"")),"")</f>
        <v/>
      </c>
    </row>
    <row r="841" spans="6:6" x14ac:dyDescent="0.15">
      <c r="F841" s="37" t="str">
        <f>IF(別紙５!$D$2&lt;&gt;"",IF(別紙５!$I$2="",IF(B841=別紙５!$D$2,1,""),IF(B841=別紙５!$D$2,IF(VALUE(LEFT(別紙５!$I$2,2))&gt;3,IF(VALUE(MID(C841,5,2))&gt;3,IF(VALUE(LEFT(別紙５!$I$2,2))&gt;=VALUE(MID(C841,5,2)),1,""),""),IF(VALUE(MID(C841,5,2))&gt;3,1,IF(VALUE(LEFT(別紙５!$I$2,2))&gt;=VALUE(MID(C841,5,2)),1,""))),"")),"")</f>
        <v/>
      </c>
    </row>
    <row r="842" spans="6:6" x14ac:dyDescent="0.15">
      <c r="F842" s="37" t="str">
        <f>IF(別紙５!$D$2&lt;&gt;"",IF(別紙５!$I$2="",IF(B842=別紙５!$D$2,1,""),IF(B842=別紙５!$D$2,IF(VALUE(LEFT(別紙５!$I$2,2))&gt;3,IF(VALUE(MID(C842,5,2))&gt;3,IF(VALUE(LEFT(別紙５!$I$2,2))&gt;=VALUE(MID(C842,5,2)),1,""),""),IF(VALUE(MID(C842,5,2))&gt;3,1,IF(VALUE(LEFT(別紙５!$I$2,2))&gt;=VALUE(MID(C842,5,2)),1,""))),"")),"")</f>
        <v/>
      </c>
    </row>
    <row r="843" spans="6:6" x14ac:dyDescent="0.15">
      <c r="F843" s="37" t="str">
        <f>IF(別紙５!$D$2&lt;&gt;"",IF(別紙５!$I$2="",IF(B843=別紙５!$D$2,1,""),IF(B843=別紙５!$D$2,IF(VALUE(LEFT(別紙５!$I$2,2))&gt;3,IF(VALUE(MID(C843,5,2))&gt;3,IF(VALUE(LEFT(別紙５!$I$2,2))&gt;=VALUE(MID(C843,5,2)),1,""),""),IF(VALUE(MID(C843,5,2))&gt;3,1,IF(VALUE(LEFT(別紙５!$I$2,2))&gt;=VALUE(MID(C843,5,2)),1,""))),"")),"")</f>
        <v/>
      </c>
    </row>
    <row r="844" spans="6:6" x14ac:dyDescent="0.15">
      <c r="F844" s="37" t="str">
        <f>IF(別紙５!$D$2&lt;&gt;"",IF(別紙５!$I$2="",IF(B844=別紙５!$D$2,1,""),IF(B844=別紙５!$D$2,IF(VALUE(LEFT(別紙５!$I$2,2))&gt;3,IF(VALUE(MID(C844,5,2))&gt;3,IF(VALUE(LEFT(別紙５!$I$2,2))&gt;=VALUE(MID(C844,5,2)),1,""),""),IF(VALUE(MID(C844,5,2))&gt;3,1,IF(VALUE(LEFT(別紙５!$I$2,2))&gt;=VALUE(MID(C844,5,2)),1,""))),"")),"")</f>
        <v/>
      </c>
    </row>
    <row r="845" spans="6:6" x14ac:dyDescent="0.15">
      <c r="F845" s="37" t="str">
        <f>IF(別紙５!$D$2&lt;&gt;"",IF(別紙５!$I$2="",IF(B845=別紙５!$D$2,1,""),IF(B845=別紙５!$D$2,IF(VALUE(LEFT(別紙５!$I$2,2))&gt;3,IF(VALUE(MID(C845,5,2))&gt;3,IF(VALUE(LEFT(別紙５!$I$2,2))&gt;=VALUE(MID(C845,5,2)),1,""),""),IF(VALUE(MID(C845,5,2))&gt;3,1,IF(VALUE(LEFT(別紙５!$I$2,2))&gt;=VALUE(MID(C845,5,2)),1,""))),"")),"")</f>
        <v/>
      </c>
    </row>
    <row r="846" spans="6:6" x14ac:dyDescent="0.15">
      <c r="F846" s="37" t="str">
        <f>IF(別紙５!$D$2&lt;&gt;"",IF(別紙５!$I$2="",IF(B846=別紙５!$D$2,1,""),IF(B846=別紙５!$D$2,IF(VALUE(LEFT(別紙５!$I$2,2))&gt;3,IF(VALUE(MID(C846,5,2))&gt;3,IF(VALUE(LEFT(別紙５!$I$2,2))&gt;=VALUE(MID(C846,5,2)),1,""),""),IF(VALUE(MID(C846,5,2))&gt;3,1,IF(VALUE(LEFT(別紙５!$I$2,2))&gt;=VALUE(MID(C846,5,2)),1,""))),"")),"")</f>
        <v/>
      </c>
    </row>
    <row r="847" spans="6:6" x14ac:dyDescent="0.15">
      <c r="F847" s="37" t="str">
        <f>IF(別紙５!$D$2&lt;&gt;"",IF(別紙５!$I$2="",IF(B847=別紙５!$D$2,1,""),IF(B847=別紙５!$D$2,IF(VALUE(LEFT(別紙５!$I$2,2))&gt;3,IF(VALUE(MID(C847,5,2))&gt;3,IF(VALUE(LEFT(別紙５!$I$2,2))&gt;=VALUE(MID(C847,5,2)),1,""),""),IF(VALUE(MID(C847,5,2))&gt;3,1,IF(VALUE(LEFT(別紙５!$I$2,2))&gt;=VALUE(MID(C847,5,2)),1,""))),"")),"")</f>
        <v/>
      </c>
    </row>
    <row r="848" spans="6:6" x14ac:dyDescent="0.15">
      <c r="F848" s="37" t="str">
        <f>IF(別紙５!$D$2&lt;&gt;"",IF(別紙５!$I$2="",IF(B848=別紙５!$D$2,1,""),IF(B848=別紙５!$D$2,IF(VALUE(LEFT(別紙５!$I$2,2))&gt;3,IF(VALUE(MID(C848,5,2))&gt;3,IF(VALUE(LEFT(別紙５!$I$2,2))&gt;=VALUE(MID(C848,5,2)),1,""),""),IF(VALUE(MID(C848,5,2))&gt;3,1,IF(VALUE(LEFT(別紙５!$I$2,2))&gt;=VALUE(MID(C848,5,2)),1,""))),"")),"")</f>
        <v/>
      </c>
    </row>
    <row r="849" spans="6:6" x14ac:dyDescent="0.15">
      <c r="F849" s="37" t="str">
        <f>IF(別紙５!$D$2&lt;&gt;"",IF(別紙５!$I$2="",IF(B849=別紙５!$D$2,1,""),IF(B849=別紙５!$D$2,IF(VALUE(LEFT(別紙５!$I$2,2))&gt;3,IF(VALUE(MID(C849,5,2))&gt;3,IF(VALUE(LEFT(別紙５!$I$2,2))&gt;=VALUE(MID(C849,5,2)),1,""),""),IF(VALUE(MID(C849,5,2))&gt;3,1,IF(VALUE(LEFT(別紙５!$I$2,2))&gt;=VALUE(MID(C849,5,2)),1,""))),"")),"")</f>
        <v/>
      </c>
    </row>
    <row r="850" spans="6:6" x14ac:dyDescent="0.15">
      <c r="F850" s="37" t="str">
        <f>IF(別紙５!$D$2&lt;&gt;"",IF(別紙５!$I$2="",IF(B850=別紙５!$D$2,1,""),IF(B850=別紙５!$D$2,IF(VALUE(LEFT(別紙５!$I$2,2))&gt;3,IF(VALUE(MID(C850,5,2))&gt;3,IF(VALUE(LEFT(別紙５!$I$2,2))&gt;=VALUE(MID(C850,5,2)),1,""),""),IF(VALUE(MID(C850,5,2))&gt;3,1,IF(VALUE(LEFT(別紙５!$I$2,2))&gt;=VALUE(MID(C850,5,2)),1,""))),"")),"")</f>
        <v/>
      </c>
    </row>
    <row r="851" spans="6:6" x14ac:dyDescent="0.15">
      <c r="F851" s="37" t="str">
        <f>IF(別紙５!$D$2&lt;&gt;"",IF(別紙５!$I$2="",IF(B851=別紙５!$D$2,1,""),IF(B851=別紙５!$D$2,IF(VALUE(LEFT(別紙５!$I$2,2))&gt;3,IF(VALUE(MID(C851,5,2))&gt;3,IF(VALUE(LEFT(別紙５!$I$2,2))&gt;=VALUE(MID(C851,5,2)),1,""),""),IF(VALUE(MID(C851,5,2))&gt;3,1,IF(VALUE(LEFT(別紙５!$I$2,2))&gt;=VALUE(MID(C851,5,2)),1,""))),"")),"")</f>
        <v/>
      </c>
    </row>
    <row r="852" spans="6:6" x14ac:dyDescent="0.15">
      <c r="F852" s="37" t="str">
        <f>IF(別紙５!$D$2&lt;&gt;"",IF(別紙５!$I$2="",IF(B852=別紙５!$D$2,1,""),IF(B852=別紙５!$D$2,IF(VALUE(LEFT(別紙５!$I$2,2))&gt;3,IF(VALUE(MID(C852,5,2))&gt;3,IF(VALUE(LEFT(別紙５!$I$2,2))&gt;=VALUE(MID(C852,5,2)),1,""),""),IF(VALUE(MID(C852,5,2))&gt;3,1,IF(VALUE(LEFT(別紙５!$I$2,2))&gt;=VALUE(MID(C852,5,2)),1,""))),"")),"")</f>
        <v/>
      </c>
    </row>
    <row r="853" spans="6:6" x14ac:dyDescent="0.15">
      <c r="F853" s="37" t="str">
        <f>IF(別紙５!$D$2&lt;&gt;"",IF(別紙５!$I$2="",IF(B853=別紙５!$D$2,1,""),IF(B853=別紙５!$D$2,IF(VALUE(LEFT(別紙５!$I$2,2))&gt;3,IF(VALUE(MID(C853,5,2))&gt;3,IF(VALUE(LEFT(別紙５!$I$2,2))&gt;=VALUE(MID(C853,5,2)),1,""),""),IF(VALUE(MID(C853,5,2))&gt;3,1,IF(VALUE(LEFT(別紙５!$I$2,2))&gt;=VALUE(MID(C853,5,2)),1,""))),"")),"")</f>
        <v/>
      </c>
    </row>
    <row r="854" spans="6:6" x14ac:dyDescent="0.15">
      <c r="F854" s="37" t="str">
        <f>IF(別紙５!$D$2&lt;&gt;"",IF(別紙５!$I$2="",IF(B854=別紙５!$D$2,1,""),IF(B854=別紙５!$D$2,IF(VALUE(LEFT(別紙５!$I$2,2))&gt;3,IF(VALUE(MID(C854,5,2))&gt;3,IF(VALUE(LEFT(別紙５!$I$2,2))&gt;=VALUE(MID(C854,5,2)),1,""),""),IF(VALUE(MID(C854,5,2))&gt;3,1,IF(VALUE(LEFT(別紙５!$I$2,2))&gt;=VALUE(MID(C854,5,2)),1,""))),"")),"")</f>
        <v/>
      </c>
    </row>
    <row r="855" spans="6:6" x14ac:dyDescent="0.15">
      <c r="F855" s="37" t="str">
        <f>IF(別紙５!$D$2&lt;&gt;"",IF(別紙５!$I$2="",IF(B855=別紙５!$D$2,1,""),IF(B855=別紙５!$D$2,IF(VALUE(LEFT(別紙５!$I$2,2))&gt;3,IF(VALUE(MID(C855,5,2))&gt;3,IF(VALUE(LEFT(別紙５!$I$2,2))&gt;=VALUE(MID(C855,5,2)),1,""),""),IF(VALUE(MID(C855,5,2))&gt;3,1,IF(VALUE(LEFT(別紙５!$I$2,2))&gt;=VALUE(MID(C855,5,2)),1,""))),"")),"")</f>
        <v/>
      </c>
    </row>
    <row r="856" spans="6:6" x14ac:dyDescent="0.15">
      <c r="F856" s="37" t="str">
        <f>IF(別紙５!$D$2&lt;&gt;"",IF(別紙５!$I$2="",IF(B856=別紙５!$D$2,1,""),IF(B856=別紙５!$D$2,IF(VALUE(LEFT(別紙５!$I$2,2))&gt;3,IF(VALUE(MID(C856,5,2))&gt;3,IF(VALUE(LEFT(別紙５!$I$2,2))&gt;=VALUE(MID(C856,5,2)),1,""),""),IF(VALUE(MID(C856,5,2))&gt;3,1,IF(VALUE(LEFT(別紙５!$I$2,2))&gt;=VALUE(MID(C856,5,2)),1,""))),"")),"")</f>
        <v/>
      </c>
    </row>
    <row r="857" spans="6:6" x14ac:dyDescent="0.15">
      <c r="F857" s="37" t="str">
        <f>IF(別紙５!$D$2&lt;&gt;"",IF(別紙５!$I$2="",IF(B857=別紙５!$D$2,1,""),IF(B857=別紙５!$D$2,IF(VALUE(LEFT(別紙５!$I$2,2))&gt;3,IF(VALUE(MID(C857,5,2))&gt;3,IF(VALUE(LEFT(別紙５!$I$2,2))&gt;=VALUE(MID(C857,5,2)),1,""),""),IF(VALUE(MID(C857,5,2))&gt;3,1,IF(VALUE(LEFT(別紙５!$I$2,2))&gt;=VALUE(MID(C857,5,2)),1,""))),"")),"")</f>
        <v/>
      </c>
    </row>
    <row r="858" spans="6:6" x14ac:dyDescent="0.15">
      <c r="F858" s="37" t="str">
        <f>IF(別紙５!$D$2&lt;&gt;"",IF(別紙５!$I$2="",IF(B858=別紙５!$D$2,1,""),IF(B858=別紙５!$D$2,IF(VALUE(LEFT(別紙５!$I$2,2))&gt;3,IF(VALUE(MID(C858,5,2))&gt;3,IF(VALUE(LEFT(別紙５!$I$2,2))&gt;=VALUE(MID(C858,5,2)),1,""),""),IF(VALUE(MID(C858,5,2))&gt;3,1,IF(VALUE(LEFT(別紙５!$I$2,2))&gt;=VALUE(MID(C858,5,2)),1,""))),"")),"")</f>
        <v/>
      </c>
    </row>
    <row r="859" spans="6:6" x14ac:dyDescent="0.15">
      <c r="F859" s="37" t="str">
        <f>IF(別紙５!$D$2&lt;&gt;"",IF(別紙５!$I$2="",IF(B859=別紙５!$D$2,1,""),IF(B859=別紙５!$D$2,IF(VALUE(LEFT(別紙５!$I$2,2))&gt;3,IF(VALUE(MID(C859,5,2))&gt;3,IF(VALUE(LEFT(別紙５!$I$2,2))&gt;=VALUE(MID(C859,5,2)),1,""),""),IF(VALUE(MID(C859,5,2))&gt;3,1,IF(VALUE(LEFT(別紙５!$I$2,2))&gt;=VALUE(MID(C859,5,2)),1,""))),"")),"")</f>
        <v/>
      </c>
    </row>
    <row r="860" spans="6:6" x14ac:dyDescent="0.15">
      <c r="F860" s="37" t="str">
        <f>IF(別紙５!$D$2&lt;&gt;"",IF(別紙５!$I$2="",IF(B860=別紙５!$D$2,1,""),IF(B860=別紙５!$D$2,IF(VALUE(LEFT(別紙５!$I$2,2))&gt;3,IF(VALUE(MID(C860,5,2))&gt;3,IF(VALUE(LEFT(別紙５!$I$2,2))&gt;=VALUE(MID(C860,5,2)),1,""),""),IF(VALUE(MID(C860,5,2))&gt;3,1,IF(VALUE(LEFT(別紙５!$I$2,2))&gt;=VALUE(MID(C860,5,2)),1,""))),"")),"")</f>
        <v/>
      </c>
    </row>
    <row r="861" spans="6:6" x14ac:dyDescent="0.15">
      <c r="F861" s="37" t="str">
        <f>IF(別紙５!$D$2&lt;&gt;"",IF(別紙５!$I$2="",IF(B861=別紙５!$D$2,1,""),IF(B861=別紙５!$D$2,IF(VALUE(LEFT(別紙５!$I$2,2))&gt;3,IF(VALUE(MID(C861,5,2))&gt;3,IF(VALUE(LEFT(別紙５!$I$2,2))&gt;=VALUE(MID(C861,5,2)),1,""),""),IF(VALUE(MID(C861,5,2))&gt;3,1,IF(VALUE(LEFT(別紙５!$I$2,2))&gt;=VALUE(MID(C861,5,2)),1,""))),"")),"")</f>
        <v/>
      </c>
    </row>
    <row r="862" spans="6:6" x14ac:dyDescent="0.15">
      <c r="F862" s="37" t="str">
        <f>IF(別紙５!$D$2&lt;&gt;"",IF(別紙５!$I$2="",IF(B862=別紙５!$D$2,1,""),IF(B862=別紙５!$D$2,IF(VALUE(LEFT(別紙５!$I$2,2))&gt;3,IF(VALUE(MID(C862,5,2))&gt;3,IF(VALUE(LEFT(別紙５!$I$2,2))&gt;=VALUE(MID(C862,5,2)),1,""),""),IF(VALUE(MID(C862,5,2))&gt;3,1,IF(VALUE(LEFT(別紙５!$I$2,2))&gt;=VALUE(MID(C862,5,2)),1,""))),"")),"")</f>
        <v/>
      </c>
    </row>
    <row r="863" spans="6:6" x14ac:dyDescent="0.15">
      <c r="F863" s="37" t="str">
        <f>IF(別紙５!$D$2&lt;&gt;"",IF(別紙５!$I$2="",IF(B863=別紙５!$D$2,1,""),IF(B863=別紙５!$D$2,IF(VALUE(LEFT(別紙５!$I$2,2))&gt;3,IF(VALUE(MID(C863,5,2))&gt;3,IF(VALUE(LEFT(別紙５!$I$2,2))&gt;=VALUE(MID(C863,5,2)),1,""),""),IF(VALUE(MID(C863,5,2))&gt;3,1,IF(VALUE(LEFT(別紙５!$I$2,2))&gt;=VALUE(MID(C863,5,2)),1,""))),"")),"")</f>
        <v/>
      </c>
    </row>
    <row r="864" spans="6:6" x14ac:dyDescent="0.15">
      <c r="F864" s="37" t="str">
        <f>IF(別紙５!$D$2&lt;&gt;"",IF(別紙５!$I$2="",IF(B864=別紙５!$D$2,1,""),IF(B864=別紙５!$D$2,IF(VALUE(LEFT(別紙５!$I$2,2))&gt;3,IF(VALUE(MID(C864,5,2))&gt;3,IF(VALUE(LEFT(別紙５!$I$2,2))&gt;=VALUE(MID(C864,5,2)),1,""),""),IF(VALUE(MID(C864,5,2))&gt;3,1,IF(VALUE(LEFT(別紙５!$I$2,2))&gt;=VALUE(MID(C864,5,2)),1,""))),"")),"")</f>
        <v/>
      </c>
    </row>
    <row r="865" spans="6:6" x14ac:dyDescent="0.15">
      <c r="F865" s="37" t="str">
        <f>IF(別紙５!$D$2&lt;&gt;"",IF(別紙５!$I$2="",IF(B865=別紙５!$D$2,1,""),IF(B865=別紙５!$D$2,IF(VALUE(LEFT(別紙５!$I$2,2))&gt;3,IF(VALUE(MID(C865,5,2))&gt;3,IF(VALUE(LEFT(別紙５!$I$2,2))&gt;=VALUE(MID(C865,5,2)),1,""),""),IF(VALUE(MID(C865,5,2))&gt;3,1,IF(VALUE(LEFT(別紙５!$I$2,2))&gt;=VALUE(MID(C865,5,2)),1,""))),"")),"")</f>
        <v/>
      </c>
    </row>
    <row r="866" spans="6:6" x14ac:dyDescent="0.15">
      <c r="F866" s="37" t="str">
        <f>IF(別紙５!$D$2&lt;&gt;"",IF(別紙５!$I$2="",IF(B866=別紙５!$D$2,1,""),IF(B866=別紙５!$D$2,IF(VALUE(LEFT(別紙５!$I$2,2))&gt;3,IF(VALUE(MID(C866,5,2))&gt;3,IF(VALUE(LEFT(別紙５!$I$2,2))&gt;=VALUE(MID(C866,5,2)),1,""),""),IF(VALUE(MID(C866,5,2))&gt;3,1,IF(VALUE(LEFT(別紙５!$I$2,2))&gt;=VALUE(MID(C866,5,2)),1,""))),"")),"")</f>
        <v/>
      </c>
    </row>
    <row r="867" spans="6:6" x14ac:dyDescent="0.15">
      <c r="F867" s="37" t="str">
        <f>IF(別紙５!$D$2&lt;&gt;"",IF(別紙５!$I$2="",IF(B867=別紙５!$D$2,1,""),IF(B867=別紙５!$D$2,IF(VALUE(LEFT(別紙５!$I$2,2))&gt;3,IF(VALUE(MID(C867,5,2))&gt;3,IF(VALUE(LEFT(別紙５!$I$2,2))&gt;=VALUE(MID(C867,5,2)),1,""),""),IF(VALUE(MID(C867,5,2))&gt;3,1,IF(VALUE(LEFT(別紙５!$I$2,2))&gt;=VALUE(MID(C867,5,2)),1,""))),"")),"")</f>
        <v/>
      </c>
    </row>
    <row r="868" spans="6:6" x14ac:dyDescent="0.15">
      <c r="F868" s="37" t="str">
        <f>IF(別紙５!$D$2&lt;&gt;"",IF(別紙５!$I$2="",IF(B868=別紙５!$D$2,1,""),IF(B868=別紙５!$D$2,IF(VALUE(LEFT(別紙５!$I$2,2))&gt;3,IF(VALUE(MID(C868,5,2))&gt;3,IF(VALUE(LEFT(別紙５!$I$2,2))&gt;=VALUE(MID(C868,5,2)),1,""),""),IF(VALUE(MID(C868,5,2))&gt;3,1,IF(VALUE(LEFT(別紙５!$I$2,2))&gt;=VALUE(MID(C868,5,2)),1,""))),"")),"")</f>
        <v/>
      </c>
    </row>
    <row r="869" spans="6:6" x14ac:dyDescent="0.15">
      <c r="F869" s="37" t="str">
        <f>IF(別紙５!$D$2&lt;&gt;"",IF(別紙５!$I$2="",IF(B869=別紙５!$D$2,1,""),IF(B869=別紙５!$D$2,IF(VALUE(LEFT(別紙５!$I$2,2))&gt;3,IF(VALUE(MID(C869,5,2))&gt;3,IF(VALUE(LEFT(別紙５!$I$2,2))&gt;=VALUE(MID(C869,5,2)),1,""),""),IF(VALUE(MID(C869,5,2))&gt;3,1,IF(VALUE(LEFT(別紙５!$I$2,2))&gt;=VALUE(MID(C869,5,2)),1,""))),"")),"")</f>
        <v/>
      </c>
    </row>
    <row r="870" spans="6:6" x14ac:dyDescent="0.15">
      <c r="F870" s="37" t="str">
        <f>IF(別紙５!$D$2&lt;&gt;"",IF(別紙５!$I$2="",IF(B870=別紙５!$D$2,1,""),IF(B870=別紙５!$D$2,IF(VALUE(LEFT(別紙５!$I$2,2))&gt;3,IF(VALUE(MID(C870,5,2))&gt;3,IF(VALUE(LEFT(別紙５!$I$2,2))&gt;=VALUE(MID(C870,5,2)),1,""),""),IF(VALUE(MID(C870,5,2))&gt;3,1,IF(VALUE(LEFT(別紙５!$I$2,2))&gt;=VALUE(MID(C870,5,2)),1,""))),"")),"")</f>
        <v/>
      </c>
    </row>
    <row r="871" spans="6:6" x14ac:dyDescent="0.15">
      <c r="F871" s="37" t="str">
        <f>IF(別紙５!$D$2&lt;&gt;"",IF(別紙５!$I$2="",IF(B871=別紙５!$D$2,1,""),IF(B871=別紙５!$D$2,IF(VALUE(LEFT(別紙５!$I$2,2))&gt;3,IF(VALUE(MID(C871,5,2))&gt;3,IF(VALUE(LEFT(別紙５!$I$2,2))&gt;=VALUE(MID(C871,5,2)),1,""),""),IF(VALUE(MID(C871,5,2))&gt;3,1,IF(VALUE(LEFT(別紙５!$I$2,2))&gt;=VALUE(MID(C871,5,2)),1,""))),"")),"")</f>
        <v/>
      </c>
    </row>
    <row r="872" spans="6:6" x14ac:dyDescent="0.15">
      <c r="F872" s="37" t="str">
        <f>IF(別紙５!$D$2&lt;&gt;"",IF(別紙５!$I$2="",IF(B872=別紙５!$D$2,1,""),IF(B872=別紙５!$D$2,IF(VALUE(LEFT(別紙５!$I$2,2))&gt;3,IF(VALUE(MID(C872,5,2))&gt;3,IF(VALUE(LEFT(別紙５!$I$2,2))&gt;=VALUE(MID(C872,5,2)),1,""),""),IF(VALUE(MID(C872,5,2))&gt;3,1,IF(VALUE(LEFT(別紙５!$I$2,2))&gt;=VALUE(MID(C872,5,2)),1,""))),"")),"")</f>
        <v/>
      </c>
    </row>
    <row r="873" spans="6:6" x14ac:dyDescent="0.15">
      <c r="F873" s="37" t="str">
        <f>IF(別紙５!$D$2&lt;&gt;"",IF(別紙５!$I$2="",IF(B873=別紙５!$D$2,1,""),IF(B873=別紙５!$D$2,IF(VALUE(LEFT(別紙５!$I$2,2))&gt;3,IF(VALUE(MID(C873,5,2))&gt;3,IF(VALUE(LEFT(別紙５!$I$2,2))&gt;=VALUE(MID(C873,5,2)),1,""),""),IF(VALUE(MID(C873,5,2))&gt;3,1,IF(VALUE(LEFT(別紙５!$I$2,2))&gt;=VALUE(MID(C873,5,2)),1,""))),"")),"")</f>
        <v/>
      </c>
    </row>
    <row r="874" spans="6:6" x14ac:dyDescent="0.15">
      <c r="F874" s="37" t="str">
        <f>IF(別紙５!$D$2&lt;&gt;"",IF(別紙５!$I$2="",IF(B874=別紙５!$D$2,1,""),IF(B874=別紙５!$D$2,IF(VALUE(LEFT(別紙５!$I$2,2))&gt;3,IF(VALUE(MID(C874,5,2))&gt;3,IF(VALUE(LEFT(別紙５!$I$2,2))&gt;=VALUE(MID(C874,5,2)),1,""),""),IF(VALUE(MID(C874,5,2))&gt;3,1,IF(VALUE(LEFT(別紙５!$I$2,2))&gt;=VALUE(MID(C874,5,2)),1,""))),"")),"")</f>
        <v/>
      </c>
    </row>
    <row r="875" spans="6:6" x14ac:dyDescent="0.15">
      <c r="F875" s="37" t="str">
        <f>IF(別紙５!$D$2&lt;&gt;"",IF(別紙５!$I$2="",IF(B875=別紙５!$D$2,1,""),IF(B875=別紙５!$D$2,IF(VALUE(LEFT(別紙５!$I$2,2))&gt;3,IF(VALUE(MID(C875,5,2))&gt;3,IF(VALUE(LEFT(別紙５!$I$2,2))&gt;=VALUE(MID(C875,5,2)),1,""),""),IF(VALUE(MID(C875,5,2))&gt;3,1,IF(VALUE(LEFT(別紙５!$I$2,2))&gt;=VALUE(MID(C875,5,2)),1,""))),"")),"")</f>
        <v/>
      </c>
    </row>
    <row r="876" spans="6:6" x14ac:dyDescent="0.15">
      <c r="F876" s="37" t="str">
        <f>IF(別紙５!$D$2&lt;&gt;"",IF(別紙５!$I$2="",IF(B876=別紙５!$D$2,1,""),IF(B876=別紙５!$D$2,IF(VALUE(LEFT(別紙５!$I$2,2))&gt;3,IF(VALUE(MID(C876,5,2))&gt;3,IF(VALUE(LEFT(別紙５!$I$2,2))&gt;=VALUE(MID(C876,5,2)),1,""),""),IF(VALUE(MID(C876,5,2))&gt;3,1,IF(VALUE(LEFT(別紙５!$I$2,2))&gt;=VALUE(MID(C876,5,2)),1,""))),"")),"")</f>
        <v/>
      </c>
    </row>
    <row r="877" spans="6:6" x14ac:dyDescent="0.15">
      <c r="F877" s="37" t="str">
        <f>IF(別紙５!$D$2&lt;&gt;"",IF(別紙５!$I$2="",IF(B877=別紙５!$D$2,1,""),IF(B877=別紙５!$D$2,IF(VALUE(LEFT(別紙５!$I$2,2))&gt;3,IF(VALUE(MID(C877,5,2))&gt;3,IF(VALUE(LEFT(別紙５!$I$2,2))&gt;=VALUE(MID(C877,5,2)),1,""),""),IF(VALUE(MID(C877,5,2))&gt;3,1,IF(VALUE(LEFT(別紙５!$I$2,2))&gt;=VALUE(MID(C877,5,2)),1,""))),"")),"")</f>
        <v/>
      </c>
    </row>
    <row r="878" spans="6:6" x14ac:dyDescent="0.15">
      <c r="F878" s="37" t="str">
        <f>IF(別紙５!$D$2&lt;&gt;"",IF(別紙５!$I$2="",IF(B878=別紙５!$D$2,1,""),IF(B878=別紙５!$D$2,IF(VALUE(LEFT(別紙５!$I$2,2))&gt;3,IF(VALUE(MID(C878,5,2))&gt;3,IF(VALUE(LEFT(別紙５!$I$2,2))&gt;=VALUE(MID(C878,5,2)),1,""),""),IF(VALUE(MID(C878,5,2))&gt;3,1,IF(VALUE(LEFT(別紙５!$I$2,2))&gt;=VALUE(MID(C878,5,2)),1,""))),"")),"")</f>
        <v/>
      </c>
    </row>
    <row r="879" spans="6:6" x14ac:dyDescent="0.15">
      <c r="F879" s="37" t="str">
        <f>IF(別紙５!$D$2&lt;&gt;"",IF(別紙５!$I$2="",IF(B879=別紙５!$D$2,1,""),IF(B879=別紙５!$D$2,IF(VALUE(LEFT(別紙５!$I$2,2))&gt;3,IF(VALUE(MID(C879,5,2))&gt;3,IF(VALUE(LEFT(別紙５!$I$2,2))&gt;=VALUE(MID(C879,5,2)),1,""),""),IF(VALUE(MID(C879,5,2))&gt;3,1,IF(VALUE(LEFT(別紙５!$I$2,2))&gt;=VALUE(MID(C879,5,2)),1,""))),"")),"")</f>
        <v/>
      </c>
    </row>
    <row r="880" spans="6:6" x14ac:dyDescent="0.15">
      <c r="F880" s="37" t="str">
        <f>IF(別紙５!$D$2&lt;&gt;"",IF(別紙５!$I$2="",IF(B880=別紙５!$D$2,1,""),IF(B880=別紙５!$D$2,IF(VALUE(LEFT(別紙５!$I$2,2))&gt;3,IF(VALUE(MID(C880,5,2))&gt;3,IF(VALUE(LEFT(別紙５!$I$2,2))&gt;=VALUE(MID(C880,5,2)),1,""),""),IF(VALUE(MID(C880,5,2))&gt;3,1,IF(VALUE(LEFT(別紙５!$I$2,2))&gt;=VALUE(MID(C880,5,2)),1,""))),"")),"")</f>
        <v/>
      </c>
    </row>
    <row r="881" spans="6:6" x14ac:dyDescent="0.15">
      <c r="F881" s="37" t="str">
        <f>IF(別紙５!$D$2&lt;&gt;"",IF(別紙５!$I$2="",IF(B881=別紙５!$D$2,1,""),IF(B881=別紙５!$D$2,IF(VALUE(LEFT(別紙５!$I$2,2))&gt;3,IF(VALUE(MID(C881,5,2))&gt;3,IF(VALUE(LEFT(別紙５!$I$2,2))&gt;=VALUE(MID(C881,5,2)),1,""),""),IF(VALUE(MID(C881,5,2))&gt;3,1,IF(VALUE(LEFT(別紙５!$I$2,2))&gt;=VALUE(MID(C881,5,2)),1,""))),"")),"")</f>
        <v/>
      </c>
    </row>
    <row r="882" spans="6:6" x14ac:dyDescent="0.15">
      <c r="F882" s="37" t="str">
        <f>IF(別紙５!$D$2&lt;&gt;"",IF(別紙５!$I$2="",IF(B882=別紙５!$D$2,1,""),IF(B882=別紙５!$D$2,IF(VALUE(LEFT(別紙５!$I$2,2))&gt;3,IF(VALUE(MID(C882,5,2))&gt;3,IF(VALUE(LEFT(別紙５!$I$2,2))&gt;=VALUE(MID(C882,5,2)),1,""),""),IF(VALUE(MID(C882,5,2))&gt;3,1,IF(VALUE(LEFT(別紙５!$I$2,2))&gt;=VALUE(MID(C882,5,2)),1,""))),"")),"")</f>
        <v/>
      </c>
    </row>
    <row r="883" spans="6:6" x14ac:dyDescent="0.15">
      <c r="F883" s="37" t="str">
        <f>IF(別紙５!$D$2&lt;&gt;"",IF(別紙５!$I$2="",IF(B883=別紙５!$D$2,1,""),IF(B883=別紙５!$D$2,IF(VALUE(LEFT(別紙５!$I$2,2))&gt;3,IF(VALUE(MID(C883,5,2))&gt;3,IF(VALUE(LEFT(別紙５!$I$2,2))&gt;=VALUE(MID(C883,5,2)),1,""),""),IF(VALUE(MID(C883,5,2))&gt;3,1,IF(VALUE(LEFT(別紙５!$I$2,2))&gt;=VALUE(MID(C883,5,2)),1,""))),"")),"")</f>
        <v/>
      </c>
    </row>
    <row r="884" spans="6:6" x14ac:dyDescent="0.15">
      <c r="F884" s="37" t="str">
        <f>IF(別紙５!$D$2&lt;&gt;"",IF(別紙５!$I$2="",IF(B884=別紙５!$D$2,1,""),IF(B884=別紙５!$D$2,IF(VALUE(LEFT(別紙５!$I$2,2))&gt;3,IF(VALUE(MID(C884,5,2))&gt;3,IF(VALUE(LEFT(別紙５!$I$2,2))&gt;=VALUE(MID(C884,5,2)),1,""),""),IF(VALUE(MID(C884,5,2))&gt;3,1,IF(VALUE(LEFT(別紙５!$I$2,2))&gt;=VALUE(MID(C884,5,2)),1,""))),"")),"")</f>
        <v/>
      </c>
    </row>
    <row r="885" spans="6:6" x14ac:dyDescent="0.15">
      <c r="F885" s="37" t="str">
        <f>IF(別紙５!$D$2&lt;&gt;"",IF(別紙５!$I$2="",IF(B885=別紙５!$D$2,1,""),IF(B885=別紙５!$D$2,IF(VALUE(LEFT(別紙５!$I$2,2))&gt;3,IF(VALUE(MID(C885,5,2))&gt;3,IF(VALUE(LEFT(別紙５!$I$2,2))&gt;=VALUE(MID(C885,5,2)),1,""),""),IF(VALUE(MID(C885,5,2))&gt;3,1,IF(VALUE(LEFT(別紙５!$I$2,2))&gt;=VALUE(MID(C885,5,2)),1,""))),"")),"")</f>
        <v/>
      </c>
    </row>
    <row r="886" spans="6:6" x14ac:dyDescent="0.15">
      <c r="F886" s="37" t="str">
        <f>IF(別紙５!$D$2&lt;&gt;"",IF(別紙５!$I$2="",IF(B886=別紙５!$D$2,1,""),IF(B886=別紙５!$D$2,IF(VALUE(LEFT(別紙５!$I$2,2))&gt;3,IF(VALUE(MID(C886,5,2))&gt;3,IF(VALUE(LEFT(別紙５!$I$2,2))&gt;=VALUE(MID(C886,5,2)),1,""),""),IF(VALUE(MID(C886,5,2))&gt;3,1,IF(VALUE(LEFT(別紙５!$I$2,2))&gt;=VALUE(MID(C886,5,2)),1,""))),"")),"")</f>
        <v/>
      </c>
    </row>
    <row r="887" spans="6:6" x14ac:dyDescent="0.15">
      <c r="F887" s="37" t="str">
        <f>IF(別紙５!$D$2&lt;&gt;"",IF(別紙５!$I$2="",IF(B887=別紙５!$D$2,1,""),IF(B887=別紙５!$D$2,IF(VALUE(LEFT(別紙５!$I$2,2))&gt;3,IF(VALUE(MID(C887,5,2))&gt;3,IF(VALUE(LEFT(別紙５!$I$2,2))&gt;=VALUE(MID(C887,5,2)),1,""),""),IF(VALUE(MID(C887,5,2))&gt;3,1,IF(VALUE(LEFT(別紙５!$I$2,2))&gt;=VALUE(MID(C887,5,2)),1,""))),"")),"")</f>
        <v/>
      </c>
    </row>
    <row r="888" spans="6:6" x14ac:dyDescent="0.15">
      <c r="F888" s="37" t="str">
        <f>IF(別紙５!$D$2&lt;&gt;"",IF(別紙５!$I$2="",IF(B888=別紙５!$D$2,1,""),IF(B888=別紙５!$D$2,IF(VALUE(LEFT(別紙５!$I$2,2))&gt;3,IF(VALUE(MID(C888,5,2))&gt;3,IF(VALUE(LEFT(別紙５!$I$2,2))&gt;=VALUE(MID(C888,5,2)),1,""),""),IF(VALUE(MID(C888,5,2))&gt;3,1,IF(VALUE(LEFT(別紙５!$I$2,2))&gt;=VALUE(MID(C888,5,2)),1,""))),"")),"")</f>
        <v/>
      </c>
    </row>
    <row r="889" spans="6:6" x14ac:dyDescent="0.15">
      <c r="F889" s="37" t="str">
        <f>IF(別紙５!$D$2&lt;&gt;"",IF(別紙５!$I$2="",IF(B889=別紙５!$D$2,1,""),IF(B889=別紙５!$D$2,IF(VALUE(LEFT(別紙５!$I$2,2))&gt;3,IF(VALUE(MID(C889,5,2))&gt;3,IF(VALUE(LEFT(別紙５!$I$2,2))&gt;=VALUE(MID(C889,5,2)),1,""),""),IF(VALUE(MID(C889,5,2))&gt;3,1,IF(VALUE(LEFT(別紙５!$I$2,2))&gt;=VALUE(MID(C889,5,2)),1,""))),"")),"")</f>
        <v/>
      </c>
    </row>
    <row r="890" spans="6:6" x14ac:dyDescent="0.15">
      <c r="F890" s="37" t="str">
        <f>IF(別紙５!$D$2&lt;&gt;"",IF(別紙５!$I$2="",IF(B890=別紙５!$D$2,1,""),IF(B890=別紙５!$D$2,IF(VALUE(LEFT(別紙５!$I$2,2))&gt;3,IF(VALUE(MID(C890,5,2))&gt;3,IF(VALUE(LEFT(別紙５!$I$2,2))&gt;=VALUE(MID(C890,5,2)),1,""),""),IF(VALUE(MID(C890,5,2))&gt;3,1,IF(VALUE(LEFT(別紙５!$I$2,2))&gt;=VALUE(MID(C890,5,2)),1,""))),"")),"")</f>
        <v/>
      </c>
    </row>
    <row r="891" spans="6:6" x14ac:dyDescent="0.15">
      <c r="F891" s="37" t="str">
        <f>IF(別紙５!$D$2&lt;&gt;"",IF(別紙５!$I$2="",IF(B891=別紙５!$D$2,1,""),IF(B891=別紙５!$D$2,IF(VALUE(LEFT(別紙５!$I$2,2))&gt;3,IF(VALUE(MID(C891,5,2))&gt;3,IF(VALUE(LEFT(別紙５!$I$2,2))&gt;=VALUE(MID(C891,5,2)),1,""),""),IF(VALUE(MID(C891,5,2))&gt;3,1,IF(VALUE(LEFT(別紙５!$I$2,2))&gt;=VALUE(MID(C891,5,2)),1,""))),"")),"")</f>
        <v/>
      </c>
    </row>
    <row r="892" spans="6:6" x14ac:dyDescent="0.15">
      <c r="F892" s="37" t="str">
        <f>IF(別紙５!$D$2&lt;&gt;"",IF(別紙５!$I$2="",IF(B892=別紙５!$D$2,1,""),IF(B892=別紙５!$D$2,IF(VALUE(LEFT(別紙５!$I$2,2))&gt;3,IF(VALUE(MID(C892,5,2))&gt;3,IF(VALUE(LEFT(別紙５!$I$2,2))&gt;=VALUE(MID(C892,5,2)),1,""),""),IF(VALUE(MID(C892,5,2))&gt;3,1,IF(VALUE(LEFT(別紙５!$I$2,2))&gt;=VALUE(MID(C892,5,2)),1,""))),"")),"")</f>
        <v/>
      </c>
    </row>
    <row r="893" spans="6:6" x14ac:dyDescent="0.15">
      <c r="F893" s="37" t="str">
        <f>IF(別紙５!$D$2&lt;&gt;"",IF(別紙５!$I$2="",IF(B893=別紙５!$D$2,1,""),IF(B893=別紙５!$D$2,IF(VALUE(LEFT(別紙５!$I$2,2))&gt;3,IF(VALUE(MID(C893,5,2))&gt;3,IF(VALUE(LEFT(別紙５!$I$2,2))&gt;=VALUE(MID(C893,5,2)),1,""),""),IF(VALUE(MID(C893,5,2))&gt;3,1,IF(VALUE(LEFT(別紙５!$I$2,2))&gt;=VALUE(MID(C893,5,2)),1,""))),"")),"")</f>
        <v/>
      </c>
    </row>
    <row r="894" spans="6:6" x14ac:dyDescent="0.15">
      <c r="F894" s="37" t="str">
        <f>IF(別紙５!$D$2&lt;&gt;"",IF(別紙５!$I$2="",IF(B894=別紙５!$D$2,1,""),IF(B894=別紙５!$D$2,IF(VALUE(LEFT(別紙５!$I$2,2))&gt;3,IF(VALUE(MID(C894,5,2))&gt;3,IF(VALUE(LEFT(別紙５!$I$2,2))&gt;=VALUE(MID(C894,5,2)),1,""),""),IF(VALUE(MID(C894,5,2))&gt;3,1,IF(VALUE(LEFT(別紙５!$I$2,2))&gt;=VALUE(MID(C894,5,2)),1,""))),"")),"")</f>
        <v/>
      </c>
    </row>
    <row r="895" spans="6:6" x14ac:dyDescent="0.15">
      <c r="F895" s="37" t="str">
        <f>IF(別紙５!$D$2&lt;&gt;"",IF(別紙５!$I$2="",IF(B895=別紙５!$D$2,1,""),IF(B895=別紙５!$D$2,IF(VALUE(LEFT(別紙５!$I$2,2))&gt;3,IF(VALUE(MID(C895,5,2))&gt;3,IF(VALUE(LEFT(別紙５!$I$2,2))&gt;=VALUE(MID(C895,5,2)),1,""),""),IF(VALUE(MID(C895,5,2))&gt;3,1,IF(VALUE(LEFT(別紙５!$I$2,2))&gt;=VALUE(MID(C895,5,2)),1,""))),"")),"")</f>
        <v/>
      </c>
    </row>
    <row r="896" spans="6:6" x14ac:dyDescent="0.15">
      <c r="F896" s="37" t="str">
        <f>IF(別紙５!$D$2&lt;&gt;"",IF(別紙５!$I$2="",IF(B896=別紙５!$D$2,1,""),IF(B896=別紙５!$D$2,IF(VALUE(LEFT(別紙５!$I$2,2))&gt;3,IF(VALUE(MID(C896,5,2))&gt;3,IF(VALUE(LEFT(別紙５!$I$2,2))&gt;=VALUE(MID(C896,5,2)),1,""),""),IF(VALUE(MID(C896,5,2))&gt;3,1,IF(VALUE(LEFT(別紙５!$I$2,2))&gt;=VALUE(MID(C896,5,2)),1,""))),"")),"")</f>
        <v/>
      </c>
    </row>
    <row r="897" spans="6:6" x14ac:dyDescent="0.15">
      <c r="F897" s="37" t="str">
        <f>IF(別紙５!$D$2&lt;&gt;"",IF(別紙５!$I$2="",IF(B897=別紙５!$D$2,1,""),IF(B897=別紙５!$D$2,IF(VALUE(LEFT(別紙５!$I$2,2))&gt;3,IF(VALUE(MID(C897,5,2))&gt;3,IF(VALUE(LEFT(別紙５!$I$2,2))&gt;=VALUE(MID(C897,5,2)),1,""),""),IF(VALUE(MID(C897,5,2))&gt;3,1,IF(VALUE(LEFT(別紙５!$I$2,2))&gt;=VALUE(MID(C897,5,2)),1,""))),"")),"")</f>
        <v/>
      </c>
    </row>
    <row r="898" spans="6:6" x14ac:dyDescent="0.15">
      <c r="F898" s="37" t="str">
        <f>IF(別紙５!$D$2&lt;&gt;"",IF(別紙５!$I$2="",IF(B898=別紙５!$D$2,1,""),IF(B898=別紙５!$D$2,IF(VALUE(LEFT(別紙５!$I$2,2))&gt;3,IF(VALUE(MID(C898,5,2))&gt;3,IF(VALUE(LEFT(別紙５!$I$2,2))&gt;=VALUE(MID(C898,5,2)),1,""),""),IF(VALUE(MID(C898,5,2))&gt;3,1,IF(VALUE(LEFT(別紙５!$I$2,2))&gt;=VALUE(MID(C898,5,2)),1,""))),"")),"")</f>
        <v/>
      </c>
    </row>
    <row r="899" spans="6:6" x14ac:dyDescent="0.15">
      <c r="F899" s="37" t="str">
        <f>IF(別紙５!$D$2&lt;&gt;"",IF(別紙５!$I$2="",IF(B899=別紙５!$D$2,1,""),IF(B899=別紙５!$D$2,IF(VALUE(LEFT(別紙５!$I$2,2))&gt;3,IF(VALUE(MID(C899,5,2))&gt;3,IF(VALUE(LEFT(別紙５!$I$2,2))&gt;=VALUE(MID(C899,5,2)),1,""),""),IF(VALUE(MID(C899,5,2))&gt;3,1,IF(VALUE(LEFT(別紙５!$I$2,2))&gt;=VALUE(MID(C899,5,2)),1,""))),"")),"")</f>
        <v/>
      </c>
    </row>
    <row r="900" spans="6:6" x14ac:dyDescent="0.15">
      <c r="F900" s="37" t="str">
        <f>IF(別紙５!$D$2&lt;&gt;"",IF(別紙５!$I$2="",IF(B900=別紙５!$D$2,1,""),IF(B900=別紙５!$D$2,IF(VALUE(LEFT(別紙５!$I$2,2))&gt;3,IF(VALUE(MID(C900,5,2))&gt;3,IF(VALUE(LEFT(別紙５!$I$2,2))&gt;=VALUE(MID(C900,5,2)),1,""),""),IF(VALUE(MID(C900,5,2))&gt;3,1,IF(VALUE(LEFT(別紙５!$I$2,2))&gt;=VALUE(MID(C900,5,2)),1,""))),"")),"")</f>
        <v/>
      </c>
    </row>
    <row r="901" spans="6:6" x14ac:dyDescent="0.15">
      <c r="F901" s="37" t="str">
        <f>IF(別紙５!$D$2&lt;&gt;"",IF(別紙５!$I$2="",IF(B901=別紙５!$D$2,1,""),IF(B901=別紙５!$D$2,IF(VALUE(LEFT(別紙５!$I$2,2))&gt;3,IF(VALUE(MID(C901,5,2))&gt;3,IF(VALUE(LEFT(別紙５!$I$2,2))&gt;=VALUE(MID(C901,5,2)),1,""),""),IF(VALUE(MID(C901,5,2))&gt;3,1,IF(VALUE(LEFT(別紙５!$I$2,2))&gt;=VALUE(MID(C901,5,2)),1,""))),"")),"")</f>
        <v/>
      </c>
    </row>
    <row r="902" spans="6:6" x14ac:dyDescent="0.15">
      <c r="F902" s="37" t="str">
        <f>IF(別紙５!$D$2&lt;&gt;"",IF(別紙５!$I$2="",IF(B902=別紙５!$D$2,1,""),IF(B902=別紙５!$D$2,IF(VALUE(LEFT(別紙５!$I$2,2))&gt;3,IF(VALUE(MID(C902,5,2))&gt;3,IF(VALUE(LEFT(別紙５!$I$2,2))&gt;=VALUE(MID(C902,5,2)),1,""),""),IF(VALUE(MID(C902,5,2))&gt;3,1,IF(VALUE(LEFT(別紙５!$I$2,2))&gt;=VALUE(MID(C902,5,2)),1,""))),"")),"")</f>
        <v/>
      </c>
    </row>
    <row r="903" spans="6:6" x14ac:dyDescent="0.15">
      <c r="F903" s="37" t="str">
        <f>IF(別紙５!$D$2&lt;&gt;"",IF(別紙５!$I$2="",IF(B903=別紙５!$D$2,1,""),IF(B903=別紙５!$D$2,IF(VALUE(LEFT(別紙５!$I$2,2))&gt;3,IF(VALUE(MID(C903,5,2))&gt;3,IF(VALUE(LEFT(別紙５!$I$2,2))&gt;=VALUE(MID(C903,5,2)),1,""),""),IF(VALUE(MID(C903,5,2))&gt;3,1,IF(VALUE(LEFT(別紙５!$I$2,2))&gt;=VALUE(MID(C903,5,2)),1,""))),"")),"")</f>
        <v/>
      </c>
    </row>
    <row r="904" spans="6:6" x14ac:dyDescent="0.15">
      <c r="F904" s="37" t="str">
        <f>IF(別紙５!$D$2&lt;&gt;"",IF(別紙５!$I$2="",IF(B904=別紙５!$D$2,1,""),IF(B904=別紙５!$D$2,IF(VALUE(LEFT(別紙５!$I$2,2))&gt;3,IF(VALUE(MID(C904,5,2))&gt;3,IF(VALUE(LEFT(別紙５!$I$2,2))&gt;=VALUE(MID(C904,5,2)),1,""),""),IF(VALUE(MID(C904,5,2))&gt;3,1,IF(VALUE(LEFT(別紙５!$I$2,2))&gt;=VALUE(MID(C904,5,2)),1,""))),"")),"")</f>
        <v/>
      </c>
    </row>
    <row r="905" spans="6:6" x14ac:dyDescent="0.15">
      <c r="F905" s="37" t="str">
        <f>IF(別紙５!$D$2&lt;&gt;"",IF(別紙５!$I$2="",IF(B905=別紙５!$D$2,1,""),IF(B905=別紙５!$D$2,IF(VALUE(LEFT(別紙５!$I$2,2))&gt;3,IF(VALUE(MID(C905,5,2))&gt;3,IF(VALUE(LEFT(別紙５!$I$2,2))&gt;=VALUE(MID(C905,5,2)),1,""),""),IF(VALUE(MID(C905,5,2))&gt;3,1,IF(VALUE(LEFT(別紙５!$I$2,2))&gt;=VALUE(MID(C905,5,2)),1,""))),"")),"")</f>
        <v/>
      </c>
    </row>
    <row r="906" spans="6:6" x14ac:dyDescent="0.15">
      <c r="F906" s="37" t="str">
        <f>IF(別紙５!$D$2&lt;&gt;"",IF(別紙５!$I$2="",IF(B906=別紙５!$D$2,1,""),IF(B906=別紙５!$D$2,IF(VALUE(LEFT(別紙５!$I$2,2))&gt;3,IF(VALUE(MID(C906,5,2))&gt;3,IF(VALUE(LEFT(別紙５!$I$2,2))&gt;=VALUE(MID(C906,5,2)),1,""),""),IF(VALUE(MID(C906,5,2))&gt;3,1,IF(VALUE(LEFT(別紙５!$I$2,2))&gt;=VALUE(MID(C906,5,2)),1,""))),"")),"")</f>
        <v/>
      </c>
    </row>
    <row r="907" spans="6:6" x14ac:dyDescent="0.15">
      <c r="F907" s="37" t="str">
        <f>IF(別紙５!$D$2&lt;&gt;"",IF(別紙５!$I$2="",IF(B907=別紙５!$D$2,1,""),IF(B907=別紙５!$D$2,IF(VALUE(LEFT(別紙５!$I$2,2))&gt;3,IF(VALUE(MID(C907,5,2))&gt;3,IF(VALUE(LEFT(別紙５!$I$2,2))&gt;=VALUE(MID(C907,5,2)),1,""),""),IF(VALUE(MID(C907,5,2))&gt;3,1,IF(VALUE(LEFT(別紙５!$I$2,2))&gt;=VALUE(MID(C907,5,2)),1,""))),"")),"")</f>
        <v/>
      </c>
    </row>
    <row r="908" spans="6:6" x14ac:dyDescent="0.15">
      <c r="F908" s="37" t="str">
        <f>IF(別紙５!$D$2&lt;&gt;"",IF(別紙５!$I$2="",IF(B908=別紙５!$D$2,1,""),IF(B908=別紙５!$D$2,IF(VALUE(LEFT(別紙５!$I$2,2))&gt;3,IF(VALUE(MID(C908,5,2))&gt;3,IF(VALUE(LEFT(別紙５!$I$2,2))&gt;=VALUE(MID(C908,5,2)),1,""),""),IF(VALUE(MID(C908,5,2))&gt;3,1,IF(VALUE(LEFT(別紙５!$I$2,2))&gt;=VALUE(MID(C908,5,2)),1,""))),"")),"")</f>
        <v/>
      </c>
    </row>
    <row r="909" spans="6:6" x14ac:dyDescent="0.15">
      <c r="F909" s="37" t="str">
        <f>IF(別紙５!$D$2&lt;&gt;"",IF(別紙５!$I$2="",IF(B909=別紙５!$D$2,1,""),IF(B909=別紙５!$D$2,IF(VALUE(LEFT(別紙５!$I$2,2))&gt;3,IF(VALUE(MID(C909,5,2))&gt;3,IF(VALUE(LEFT(別紙５!$I$2,2))&gt;=VALUE(MID(C909,5,2)),1,""),""),IF(VALUE(MID(C909,5,2))&gt;3,1,IF(VALUE(LEFT(別紙５!$I$2,2))&gt;=VALUE(MID(C909,5,2)),1,""))),"")),"")</f>
        <v/>
      </c>
    </row>
    <row r="910" spans="6:6" x14ac:dyDescent="0.15">
      <c r="F910" s="37" t="str">
        <f>IF(別紙５!$D$2&lt;&gt;"",IF(別紙５!$I$2="",IF(B910=別紙５!$D$2,1,""),IF(B910=別紙５!$D$2,IF(VALUE(LEFT(別紙５!$I$2,2))&gt;3,IF(VALUE(MID(C910,5,2))&gt;3,IF(VALUE(LEFT(別紙５!$I$2,2))&gt;=VALUE(MID(C910,5,2)),1,""),""),IF(VALUE(MID(C910,5,2))&gt;3,1,IF(VALUE(LEFT(別紙５!$I$2,2))&gt;=VALUE(MID(C910,5,2)),1,""))),"")),"")</f>
        <v/>
      </c>
    </row>
    <row r="911" spans="6:6" x14ac:dyDescent="0.15">
      <c r="F911" s="37" t="str">
        <f>IF(別紙５!$D$2&lt;&gt;"",IF(別紙５!$I$2="",IF(B911=別紙５!$D$2,1,""),IF(B911=別紙５!$D$2,IF(VALUE(LEFT(別紙５!$I$2,2))&gt;3,IF(VALUE(MID(C911,5,2))&gt;3,IF(VALUE(LEFT(別紙５!$I$2,2))&gt;=VALUE(MID(C911,5,2)),1,""),""),IF(VALUE(MID(C911,5,2))&gt;3,1,IF(VALUE(LEFT(別紙５!$I$2,2))&gt;=VALUE(MID(C911,5,2)),1,""))),"")),"")</f>
        <v/>
      </c>
    </row>
    <row r="912" spans="6:6" x14ac:dyDescent="0.15">
      <c r="F912" s="37" t="str">
        <f>IF(別紙５!$D$2&lt;&gt;"",IF(別紙５!$I$2="",IF(B912=別紙５!$D$2,1,""),IF(B912=別紙５!$D$2,IF(VALUE(LEFT(別紙５!$I$2,2))&gt;3,IF(VALUE(MID(C912,5,2))&gt;3,IF(VALUE(LEFT(別紙５!$I$2,2))&gt;=VALUE(MID(C912,5,2)),1,""),""),IF(VALUE(MID(C912,5,2))&gt;3,1,IF(VALUE(LEFT(別紙５!$I$2,2))&gt;=VALUE(MID(C912,5,2)),1,""))),"")),"")</f>
        <v/>
      </c>
    </row>
    <row r="913" spans="6:6" x14ac:dyDescent="0.15">
      <c r="F913" s="37" t="str">
        <f>IF(別紙５!$D$2&lt;&gt;"",IF(別紙５!$I$2="",IF(B913=別紙５!$D$2,1,""),IF(B913=別紙５!$D$2,IF(VALUE(LEFT(別紙５!$I$2,2))&gt;3,IF(VALUE(MID(C913,5,2))&gt;3,IF(VALUE(LEFT(別紙５!$I$2,2))&gt;=VALUE(MID(C913,5,2)),1,""),""),IF(VALUE(MID(C913,5,2))&gt;3,1,IF(VALUE(LEFT(別紙５!$I$2,2))&gt;=VALUE(MID(C913,5,2)),1,""))),"")),"")</f>
        <v/>
      </c>
    </row>
    <row r="914" spans="6:6" x14ac:dyDescent="0.15">
      <c r="F914" s="37" t="str">
        <f>IF(別紙５!$D$2&lt;&gt;"",IF(別紙５!$I$2="",IF(B914=別紙５!$D$2,1,""),IF(B914=別紙５!$D$2,IF(VALUE(LEFT(別紙５!$I$2,2))&gt;3,IF(VALUE(MID(C914,5,2))&gt;3,IF(VALUE(LEFT(別紙５!$I$2,2))&gt;=VALUE(MID(C914,5,2)),1,""),""),IF(VALUE(MID(C914,5,2))&gt;3,1,IF(VALUE(LEFT(別紙５!$I$2,2))&gt;=VALUE(MID(C914,5,2)),1,""))),"")),"")</f>
        <v/>
      </c>
    </row>
    <row r="915" spans="6:6" x14ac:dyDescent="0.15">
      <c r="F915" s="37" t="str">
        <f>IF(別紙５!$D$2&lt;&gt;"",IF(別紙５!$I$2="",IF(B915=別紙５!$D$2,1,""),IF(B915=別紙５!$D$2,IF(VALUE(LEFT(別紙５!$I$2,2))&gt;3,IF(VALUE(MID(C915,5,2))&gt;3,IF(VALUE(LEFT(別紙５!$I$2,2))&gt;=VALUE(MID(C915,5,2)),1,""),""),IF(VALUE(MID(C915,5,2))&gt;3,1,IF(VALUE(LEFT(別紙５!$I$2,2))&gt;=VALUE(MID(C915,5,2)),1,""))),"")),"")</f>
        <v/>
      </c>
    </row>
    <row r="916" spans="6:6" x14ac:dyDescent="0.15">
      <c r="F916" s="37" t="str">
        <f>IF(別紙５!$D$2&lt;&gt;"",IF(別紙５!$I$2="",IF(B916=別紙５!$D$2,1,""),IF(B916=別紙５!$D$2,IF(VALUE(LEFT(別紙５!$I$2,2))&gt;3,IF(VALUE(MID(C916,5,2))&gt;3,IF(VALUE(LEFT(別紙５!$I$2,2))&gt;=VALUE(MID(C916,5,2)),1,""),""),IF(VALUE(MID(C916,5,2))&gt;3,1,IF(VALUE(LEFT(別紙５!$I$2,2))&gt;=VALUE(MID(C916,5,2)),1,""))),"")),"")</f>
        <v/>
      </c>
    </row>
    <row r="917" spans="6:6" x14ac:dyDescent="0.15">
      <c r="F917" s="37" t="str">
        <f>IF(別紙５!$D$2&lt;&gt;"",IF(別紙５!$I$2="",IF(B917=別紙５!$D$2,1,""),IF(B917=別紙５!$D$2,IF(VALUE(LEFT(別紙５!$I$2,2))&gt;3,IF(VALUE(MID(C917,5,2))&gt;3,IF(VALUE(LEFT(別紙５!$I$2,2))&gt;=VALUE(MID(C917,5,2)),1,""),""),IF(VALUE(MID(C917,5,2))&gt;3,1,IF(VALUE(LEFT(別紙５!$I$2,2))&gt;=VALUE(MID(C917,5,2)),1,""))),"")),"")</f>
        <v/>
      </c>
    </row>
    <row r="918" spans="6:6" x14ac:dyDescent="0.15">
      <c r="F918" s="37" t="str">
        <f>IF(別紙５!$D$2&lt;&gt;"",IF(別紙５!$I$2="",IF(B918=別紙５!$D$2,1,""),IF(B918=別紙５!$D$2,IF(VALUE(LEFT(別紙５!$I$2,2))&gt;3,IF(VALUE(MID(C918,5,2))&gt;3,IF(VALUE(LEFT(別紙５!$I$2,2))&gt;=VALUE(MID(C918,5,2)),1,""),""),IF(VALUE(MID(C918,5,2))&gt;3,1,IF(VALUE(LEFT(別紙５!$I$2,2))&gt;=VALUE(MID(C918,5,2)),1,""))),"")),"")</f>
        <v/>
      </c>
    </row>
    <row r="919" spans="6:6" x14ac:dyDescent="0.15">
      <c r="F919" s="37" t="str">
        <f>IF(別紙５!$D$2&lt;&gt;"",IF(別紙５!$I$2="",IF(B919=別紙５!$D$2,1,""),IF(B919=別紙５!$D$2,IF(VALUE(LEFT(別紙５!$I$2,2))&gt;3,IF(VALUE(MID(C919,5,2))&gt;3,IF(VALUE(LEFT(別紙５!$I$2,2))&gt;=VALUE(MID(C919,5,2)),1,""),""),IF(VALUE(MID(C919,5,2))&gt;3,1,IF(VALUE(LEFT(別紙５!$I$2,2))&gt;=VALUE(MID(C919,5,2)),1,""))),"")),"")</f>
        <v/>
      </c>
    </row>
    <row r="920" spans="6:6" x14ac:dyDescent="0.15">
      <c r="F920" s="37" t="str">
        <f>IF(別紙５!$D$2&lt;&gt;"",IF(別紙５!$I$2="",IF(B920=別紙５!$D$2,1,""),IF(B920=別紙５!$D$2,IF(VALUE(LEFT(別紙５!$I$2,2))&gt;3,IF(VALUE(MID(C920,5,2))&gt;3,IF(VALUE(LEFT(別紙５!$I$2,2))&gt;=VALUE(MID(C920,5,2)),1,""),""),IF(VALUE(MID(C920,5,2))&gt;3,1,IF(VALUE(LEFT(別紙５!$I$2,2))&gt;=VALUE(MID(C920,5,2)),1,""))),"")),"")</f>
        <v/>
      </c>
    </row>
    <row r="921" spans="6:6" x14ac:dyDescent="0.15">
      <c r="F921" s="37" t="str">
        <f>IF(別紙５!$D$2&lt;&gt;"",IF(別紙５!$I$2="",IF(B921=別紙５!$D$2,1,""),IF(B921=別紙５!$D$2,IF(VALUE(LEFT(別紙５!$I$2,2))&gt;3,IF(VALUE(MID(C921,5,2))&gt;3,IF(VALUE(LEFT(別紙５!$I$2,2))&gt;=VALUE(MID(C921,5,2)),1,""),""),IF(VALUE(MID(C921,5,2))&gt;3,1,IF(VALUE(LEFT(別紙５!$I$2,2))&gt;=VALUE(MID(C921,5,2)),1,""))),"")),"")</f>
        <v/>
      </c>
    </row>
    <row r="922" spans="6:6" x14ac:dyDescent="0.15">
      <c r="F922" s="37" t="str">
        <f>IF(別紙５!$D$2&lt;&gt;"",IF(別紙５!$I$2="",IF(B922=別紙５!$D$2,1,""),IF(B922=別紙５!$D$2,IF(VALUE(LEFT(別紙５!$I$2,2))&gt;3,IF(VALUE(MID(C922,5,2))&gt;3,IF(VALUE(LEFT(別紙５!$I$2,2))&gt;=VALUE(MID(C922,5,2)),1,""),""),IF(VALUE(MID(C922,5,2))&gt;3,1,IF(VALUE(LEFT(別紙５!$I$2,2))&gt;=VALUE(MID(C922,5,2)),1,""))),"")),"")</f>
        <v/>
      </c>
    </row>
    <row r="923" spans="6:6" x14ac:dyDescent="0.15">
      <c r="F923" s="37" t="str">
        <f>IF(別紙５!$D$2&lt;&gt;"",IF(別紙５!$I$2="",IF(B923=別紙５!$D$2,1,""),IF(B923=別紙５!$D$2,IF(VALUE(LEFT(別紙５!$I$2,2))&gt;3,IF(VALUE(MID(C923,5,2))&gt;3,IF(VALUE(LEFT(別紙５!$I$2,2))&gt;=VALUE(MID(C923,5,2)),1,""),""),IF(VALUE(MID(C923,5,2))&gt;3,1,IF(VALUE(LEFT(別紙５!$I$2,2))&gt;=VALUE(MID(C923,5,2)),1,""))),"")),"")</f>
        <v/>
      </c>
    </row>
    <row r="924" spans="6:6" x14ac:dyDescent="0.15">
      <c r="F924" s="37" t="str">
        <f>IF(別紙５!$D$2&lt;&gt;"",IF(別紙５!$I$2="",IF(B924=別紙５!$D$2,1,""),IF(B924=別紙５!$D$2,IF(VALUE(LEFT(別紙５!$I$2,2))&gt;3,IF(VALUE(MID(C924,5,2))&gt;3,IF(VALUE(LEFT(別紙５!$I$2,2))&gt;=VALUE(MID(C924,5,2)),1,""),""),IF(VALUE(MID(C924,5,2))&gt;3,1,IF(VALUE(LEFT(別紙５!$I$2,2))&gt;=VALUE(MID(C924,5,2)),1,""))),"")),"")</f>
        <v/>
      </c>
    </row>
    <row r="925" spans="6:6" x14ac:dyDescent="0.15">
      <c r="F925" s="37" t="str">
        <f>IF(別紙５!$D$2&lt;&gt;"",IF(別紙５!$I$2="",IF(B925=別紙５!$D$2,1,""),IF(B925=別紙５!$D$2,IF(VALUE(LEFT(別紙５!$I$2,2))&gt;3,IF(VALUE(MID(C925,5,2))&gt;3,IF(VALUE(LEFT(別紙５!$I$2,2))&gt;=VALUE(MID(C925,5,2)),1,""),""),IF(VALUE(MID(C925,5,2))&gt;3,1,IF(VALUE(LEFT(別紙５!$I$2,2))&gt;=VALUE(MID(C925,5,2)),1,""))),"")),"")</f>
        <v/>
      </c>
    </row>
    <row r="926" spans="6:6" x14ac:dyDescent="0.15">
      <c r="F926" s="37" t="str">
        <f>IF(別紙５!$D$2&lt;&gt;"",IF(別紙５!$I$2="",IF(B926=別紙５!$D$2,1,""),IF(B926=別紙５!$D$2,IF(VALUE(LEFT(別紙５!$I$2,2))&gt;3,IF(VALUE(MID(C926,5,2))&gt;3,IF(VALUE(LEFT(別紙５!$I$2,2))&gt;=VALUE(MID(C926,5,2)),1,""),""),IF(VALUE(MID(C926,5,2))&gt;3,1,IF(VALUE(LEFT(別紙５!$I$2,2))&gt;=VALUE(MID(C926,5,2)),1,""))),"")),"")</f>
        <v/>
      </c>
    </row>
    <row r="927" spans="6:6" x14ac:dyDescent="0.15">
      <c r="F927" s="37" t="str">
        <f>IF(別紙５!$D$2&lt;&gt;"",IF(別紙５!$I$2="",IF(B927=別紙５!$D$2,1,""),IF(B927=別紙５!$D$2,IF(VALUE(LEFT(別紙５!$I$2,2))&gt;3,IF(VALUE(MID(C927,5,2))&gt;3,IF(VALUE(LEFT(別紙５!$I$2,2))&gt;=VALUE(MID(C927,5,2)),1,""),""),IF(VALUE(MID(C927,5,2))&gt;3,1,IF(VALUE(LEFT(別紙５!$I$2,2))&gt;=VALUE(MID(C927,5,2)),1,""))),"")),"")</f>
        <v/>
      </c>
    </row>
    <row r="928" spans="6:6" x14ac:dyDescent="0.15">
      <c r="F928" s="37" t="str">
        <f>IF(別紙５!$D$2&lt;&gt;"",IF(別紙５!$I$2="",IF(B928=別紙５!$D$2,1,""),IF(B928=別紙５!$D$2,IF(VALUE(LEFT(別紙５!$I$2,2))&gt;3,IF(VALUE(MID(C928,5,2))&gt;3,IF(VALUE(LEFT(別紙５!$I$2,2))&gt;=VALUE(MID(C928,5,2)),1,""),""),IF(VALUE(MID(C928,5,2))&gt;3,1,IF(VALUE(LEFT(別紙５!$I$2,2))&gt;=VALUE(MID(C928,5,2)),1,""))),"")),"")</f>
        <v/>
      </c>
    </row>
    <row r="929" spans="6:6" x14ac:dyDescent="0.15">
      <c r="F929" s="37" t="str">
        <f>IF(別紙５!$D$2&lt;&gt;"",IF(別紙５!$I$2="",IF(B929=別紙５!$D$2,1,""),IF(B929=別紙５!$D$2,IF(VALUE(LEFT(別紙５!$I$2,2))&gt;3,IF(VALUE(MID(C929,5,2))&gt;3,IF(VALUE(LEFT(別紙５!$I$2,2))&gt;=VALUE(MID(C929,5,2)),1,""),""),IF(VALUE(MID(C929,5,2))&gt;3,1,IF(VALUE(LEFT(別紙５!$I$2,2))&gt;=VALUE(MID(C929,5,2)),1,""))),"")),"")</f>
        <v/>
      </c>
    </row>
    <row r="930" spans="6:6" x14ac:dyDescent="0.15">
      <c r="F930" s="37" t="str">
        <f>IF(別紙５!$D$2&lt;&gt;"",IF(別紙５!$I$2="",IF(B930=別紙５!$D$2,1,""),IF(B930=別紙５!$D$2,IF(VALUE(LEFT(別紙５!$I$2,2))&gt;3,IF(VALUE(MID(C930,5,2))&gt;3,IF(VALUE(LEFT(別紙５!$I$2,2))&gt;=VALUE(MID(C930,5,2)),1,""),""),IF(VALUE(MID(C930,5,2))&gt;3,1,IF(VALUE(LEFT(別紙５!$I$2,2))&gt;=VALUE(MID(C930,5,2)),1,""))),"")),"")</f>
        <v/>
      </c>
    </row>
    <row r="931" spans="6:6" x14ac:dyDescent="0.15">
      <c r="F931" s="37" t="str">
        <f>IF(別紙５!$D$2&lt;&gt;"",IF(別紙５!$I$2="",IF(B931=別紙５!$D$2,1,""),IF(B931=別紙５!$D$2,IF(VALUE(LEFT(別紙５!$I$2,2))&gt;3,IF(VALUE(MID(C931,5,2))&gt;3,IF(VALUE(LEFT(別紙５!$I$2,2))&gt;=VALUE(MID(C931,5,2)),1,""),""),IF(VALUE(MID(C931,5,2))&gt;3,1,IF(VALUE(LEFT(別紙５!$I$2,2))&gt;=VALUE(MID(C931,5,2)),1,""))),"")),"")</f>
        <v/>
      </c>
    </row>
    <row r="932" spans="6:6" x14ac:dyDescent="0.15">
      <c r="F932" s="37" t="str">
        <f>IF(別紙５!$D$2&lt;&gt;"",IF(別紙５!$I$2="",IF(B932=別紙５!$D$2,1,""),IF(B932=別紙５!$D$2,IF(VALUE(LEFT(別紙５!$I$2,2))&gt;3,IF(VALUE(MID(C932,5,2))&gt;3,IF(VALUE(LEFT(別紙５!$I$2,2))&gt;=VALUE(MID(C932,5,2)),1,""),""),IF(VALUE(MID(C932,5,2))&gt;3,1,IF(VALUE(LEFT(別紙５!$I$2,2))&gt;=VALUE(MID(C932,5,2)),1,""))),"")),"")</f>
        <v/>
      </c>
    </row>
    <row r="933" spans="6:6" x14ac:dyDescent="0.15">
      <c r="F933" s="37" t="str">
        <f>IF(別紙５!$D$2&lt;&gt;"",IF(別紙５!$I$2="",IF(B933=別紙５!$D$2,1,""),IF(B933=別紙５!$D$2,IF(VALUE(LEFT(別紙５!$I$2,2))&gt;3,IF(VALUE(MID(C933,5,2))&gt;3,IF(VALUE(LEFT(別紙５!$I$2,2))&gt;=VALUE(MID(C933,5,2)),1,""),""),IF(VALUE(MID(C933,5,2))&gt;3,1,IF(VALUE(LEFT(別紙５!$I$2,2))&gt;=VALUE(MID(C933,5,2)),1,""))),"")),"")</f>
        <v/>
      </c>
    </row>
    <row r="934" spans="6:6" x14ac:dyDescent="0.15">
      <c r="F934" s="37" t="str">
        <f>IF(別紙５!$D$2&lt;&gt;"",IF(別紙５!$I$2="",IF(B934=別紙５!$D$2,1,""),IF(B934=別紙５!$D$2,IF(VALUE(LEFT(別紙５!$I$2,2))&gt;3,IF(VALUE(MID(C934,5,2))&gt;3,IF(VALUE(LEFT(別紙５!$I$2,2))&gt;=VALUE(MID(C934,5,2)),1,""),""),IF(VALUE(MID(C934,5,2))&gt;3,1,IF(VALUE(LEFT(別紙５!$I$2,2))&gt;=VALUE(MID(C934,5,2)),1,""))),"")),"")</f>
        <v/>
      </c>
    </row>
    <row r="935" spans="6:6" x14ac:dyDescent="0.15">
      <c r="F935" s="37" t="str">
        <f>IF(別紙５!$D$2&lt;&gt;"",IF(別紙５!$I$2="",IF(B935=別紙５!$D$2,1,""),IF(B935=別紙５!$D$2,IF(VALUE(LEFT(別紙５!$I$2,2))&gt;3,IF(VALUE(MID(C935,5,2))&gt;3,IF(VALUE(LEFT(別紙５!$I$2,2))&gt;=VALUE(MID(C935,5,2)),1,""),""),IF(VALUE(MID(C935,5,2))&gt;3,1,IF(VALUE(LEFT(別紙５!$I$2,2))&gt;=VALUE(MID(C935,5,2)),1,""))),"")),"")</f>
        <v/>
      </c>
    </row>
    <row r="936" spans="6:6" x14ac:dyDescent="0.15">
      <c r="F936" s="37" t="str">
        <f>IF(別紙５!$D$2&lt;&gt;"",IF(別紙５!$I$2="",IF(B936=別紙５!$D$2,1,""),IF(B936=別紙５!$D$2,IF(VALUE(LEFT(別紙５!$I$2,2))&gt;3,IF(VALUE(MID(C936,5,2))&gt;3,IF(VALUE(LEFT(別紙５!$I$2,2))&gt;=VALUE(MID(C936,5,2)),1,""),""),IF(VALUE(MID(C936,5,2))&gt;3,1,IF(VALUE(LEFT(別紙５!$I$2,2))&gt;=VALUE(MID(C936,5,2)),1,""))),"")),"")</f>
        <v/>
      </c>
    </row>
    <row r="937" spans="6:6" x14ac:dyDescent="0.15">
      <c r="F937" s="37" t="str">
        <f>IF(別紙５!$D$2&lt;&gt;"",IF(別紙５!$I$2="",IF(B937=別紙５!$D$2,1,""),IF(B937=別紙５!$D$2,IF(VALUE(LEFT(別紙５!$I$2,2))&gt;3,IF(VALUE(MID(C937,5,2))&gt;3,IF(VALUE(LEFT(別紙５!$I$2,2))&gt;=VALUE(MID(C937,5,2)),1,""),""),IF(VALUE(MID(C937,5,2))&gt;3,1,IF(VALUE(LEFT(別紙５!$I$2,2))&gt;=VALUE(MID(C937,5,2)),1,""))),"")),"")</f>
        <v/>
      </c>
    </row>
    <row r="938" spans="6:6" x14ac:dyDescent="0.15">
      <c r="F938" s="37" t="str">
        <f>IF(別紙５!$D$2&lt;&gt;"",IF(別紙５!$I$2="",IF(B938=別紙５!$D$2,1,""),IF(B938=別紙５!$D$2,IF(VALUE(LEFT(別紙５!$I$2,2))&gt;3,IF(VALUE(MID(C938,5,2))&gt;3,IF(VALUE(LEFT(別紙５!$I$2,2))&gt;=VALUE(MID(C938,5,2)),1,""),""),IF(VALUE(MID(C938,5,2))&gt;3,1,IF(VALUE(LEFT(別紙５!$I$2,2))&gt;=VALUE(MID(C938,5,2)),1,""))),"")),"")</f>
        <v/>
      </c>
    </row>
    <row r="939" spans="6:6" x14ac:dyDescent="0.15">
      <c r="F939" s="37" t="str">
        <f>IF(別紙５!$D$2&lt;&gt;"",IF(別紙５!$I$2="",IF(B939=別紙５!$D$2,1,""),IF(B939=別紙５!$D$2,IF(VALUE(LEFT(別紙５!$I$2,2))&gt;3,IF(VALUE(MID(C939,5,2))&gt;3,IF(VALUE(LEFT(別紙５!$I$2,2))&gt;=VALUE(MID(C939,5,2)),1,""),""),IF(VALUE(MID(C939,5,2))&gt;3,1,IF(VALUE(LEFT(別紙５!$I$2,2))&gt;=VALUE(MID(C939,5,2)),1,""))),"")),"")</f>
        <v/>
      </c>
    </row>
    <row r="940" spans="6:6" x14ac:dyDescent="0.15">
      <c r="F940" s="37" t="str">
        <f>IF(別紙５!$D$2&lt;&gt;"",IF(別紙５!$I$2="",IF(B940=別紙５!$D$2,1,""),IF(B940=別紙５!$D$2,IF(VALUE(LEFT(別紙５!$I$2,2))&gt;3,IF(VALUE(MID(C940,5,2))&gt;3,IF(VALUE(LEFT(別紙５!$I$2,2))&gt;=VALUE(MID(C940,5,2)),1,""),""),IF(VALUE(MID(C940,5,2))&gt;3,1,IF(VALUE(LEFT(別紙５!$I$2,2))&gt;=VALUE(MID(C940,5,2)),1,""))),"")),"")</f>
        <v/>
      </c>
    </row>
    <row r="941" spans="6:6" x14ac:dyDescent="0.15">
      <c r="F941" s="37" t="str">
        <f>IF(別紙５!$D$2&lt;&gt;"",IF(別紙５!$I$2="",IF(B941=別紙５!$D$2,1,""),IF(B941=別紙５!$D$2,IF(VALUE(LEFT(別紙５!$I$2,2))&gt;3,IF(VALUE(MID(C941,5,2))&gt;3,IF(VALUE(LEFT(別紙５!$I$2,2))&gt;=VALUE(MID(C941,5,2)),1,""),""),IF(VALUE(MID(C941,5,2))&gt;3,1,IF(VALUE(LEFT(別紙５!$I$2,2))&gt;=VALUE(MID(C941,5,2)),1,""))),"")),"")</f>
        <v/>
      </c>
    </row>
    <row r="942" spans="6:6" x14ac:dyDescent="0.15">
      <c r="F942" s="37" t="str">
        <f>IF(別紙５!$D$2&lt;&gt;"",IF(別紙５!$I$2="",IF(B942=別紙５!$D$2,1,""),IF(B942=別紙５!$D$2,IF(VALUE(LEFT(別紙５!$I$2,2))&gt;3,IF(VALUE(MID(C942,5,2))&gt;3,IF(VALUE(LEFT(別紙５!$I$2,2))&gt;=VALUE(MID(C942,5,2)),1,""),""),IF(VALUE(MID(C942,5,2))&gt;3,1,IF(VALUE(LEFT(別紙５!$I$2,2))&gt;=VALUE(MID(C942,5,2)),1,""))),"")),"")</f>
        <v/>
      </c>
    </row>
    <row r="943" spans="6:6" x14ac:dyDescent="0.15">
      <c r="F943" s="37" t="str">
        <f>IF(別紙５!$D$2&lt;&gt;"",IF(別紙５!$I$2="",IF(B943=別紙５!$D$2,1,""),IF(B943=別紙５!$D$2,IF(VALUE(LEFT(別紙５!$I$2,2))&gt;3,IF(VALUE(MID(C943,5,2))&gt;3,IF(VALUE(LEFT(別紙５!$I$2,2))&gt;=VALUE(MID(C943,5,2)),1,""),""),IF(VALUE(MID(C943,5,2))&gt;3,1,IF(VALUE(LEFT(別紙５!$I$2,2))&gt;=VALUE(MID(C943,5,2)),1,""))),"")),"")</f>
        <v/>
      </c>
    </row>
    <row r="944" spans="6:6" x14ac:dyDescent="0.15">
      <c r="F944" s="37" t="str">
        <f>IF(別紙５!$D$2&lt;&gt;"",IF(別紙５!$I$2="",IF(B944=別紙５!$D$2,1,""),IF(B944=別紙５!$D$2,IF(VALUE(LEFT(別紙５!$I$2,2))&gt;3,IF(VALUE(MID(C944,5,2))&gt;3,IF(VALUE(LEFT(別紙５!$I$2,2))&gt;=VALUE(MID(C944,5,2)),1,""),""),IF(VALUE(MID(C944,5,2))&gt;3,1,IF(VALUE(LEFT(別紙５!$I$2,2))&gt;=VALUE(MID(C944,5,2)),1,""))),"")),"")</f>
        <v/>
      </c>
    </row>
    <row r="945" spans="6:6" x14ac:dyDescent="0.15">
      <c r="F945" s="37" t="str">
        <f>IF(別紙５!$D$2&lt;&gt;"",IF(別紙５!$I$2="",IF(B945=別紙５!$D$2,1,""),IF(B945=別紙５!$D$2,IF(VALUE(LEFT(別紙５!$I$2,2))&gt;3,IF(VALUE(MID(C945,5,2))&gt;3,IF(VALUE(LEFT(別紙５!$I$2,2))&gt;=VALUE(MID(C945,5,2)),1,""),""),IF(VALUE(MID(C945,5,2))&gt;3,1,IF(VALUE(LEFT(別紙５!$I$2,2))&gt;=VALUE(MID(C945,5,2)),1,""))),"")),"")</f>
        <v/>
      </c>
    </row>
    <row r="946" spans="6:6" x14ac:dyDescent="0.15">
      <c r="F946" s="37" t="str">
        <f>IF(別紙５!$D$2&lt;&gt;"",IF(別紙５!$I$2="",IF(B946=別紙５!$D$2,1,""),IF(B946=別紙５!$D$2,IF(VALUE(LEFT(別紙５!$I$2,2))&gt;3,IF(VALUE(MID(C946,5,2))&gt;3,IF(VALUE(LEFT(別紙５!$I$2,2))&gt;=VALUE(MID(C946,5,2)),1,""),""),IF(VALUE(MID(C946,5,2))&gt;3,1,IF(VALUE(LEFT(別紙５!$I$2,2))&gt;=VALUE(MID(C946,5,2)),1,""))),"")),"")</f>
        <v/>
      </c>
    </row>
    <row r="947" spans="6:6" x14ac:dyDescent="0.15">
      <c r="F947" s="37" t="str">
        <f>IF(別紙５!$D$2&lt;&gt;"",IF(別紙５!$I$2="",IF(B947=別紙５!$D$2,1,""),IF(B947=別紙５!$D$2,IF(VALUE(LEFT(別紙５!$I$2,2))&gt;3,IF(VALUE(MID(C947,5,2))&gt;3,IF(VALUE(LEFT(別紙５!$I$2,2))&gt;=VALUE(MID(C947,5,2)),1,""),""),IF(VALUE(MID(C947,5,2))&gt;3,1,IF(VALUE(LEFT(別紙５!$I$2,2))&gt;=VALUE(MID(C947,5,2)),1,""))),"")),"")</f>
        <v/>
      </c>
    </row>
    <row r="948" spans="6:6" x14ac:dyDescent="0.15">
      <c r="F948" s="37" t="str">
        <f>IF(別紙５!$D$2&lt;&gt;"",IF(別紙５!$I$2="",IF(B948=別紙５!$D$2,1,""),IF(B948=別紙５!$D$2,IF(VALUE(LEFT(別紙５!$I$2,2))&gt;3,IF(VALUE(MID(C948,5,2))&gt;3,IF(VALUE(LEFT(別紙５!$I$2,2))&gt;=VALUE(MID(C948,5,2)),1,""),""),IF(VALUE(MID(C948,5,2))&gt;3,1,IF(VALUE(LEFT(別紙５!$I$2,2))&gt;=VALUE(MID(C948,5,2)),1,""))),"")),"")</f>
        <v/>
      </c>
    </row>
    <row r="949" spans="6:6" x14ac:dyDescent="0.15">
      <c r="F949" s="37" t="str">
        <f>IF(別紙５!$D$2&lt;&gt;"",IF(別紙５!$I$2="",IF(B949=別紙５!$D$2,1,""),IF(B949=別紙５!$D$2,IF(VALUE(LEFT(別紙５!$I$2,2))&gt;3,IF(VALUE(MID(C949,5,2))&gt;3,IF(VALUE(LEFT(別紙５!$I$2,2))&gt;=VALUE(MID(C949,5,2)),1,""),""),IF(VALUE(MID(C949,5,2))&gt;3,1,IF(VALUE(LEFT(別紙５!$I$2,2))&gt;=VALUE(MID(C949,5,2)),1,""))),"")),"")</f>
        <v/>
      </c>
    </row>
    <row r="950" spans="6:6" x14ac:dyDescent="0.15">
      <c r="F950" s="37" t="str">
        <f>IF(別紙５!$D$2&lt;&gt;"",IF(別紙５!$I$2="",IF(B950=別紙５!$D$2,1,""),IF(B950=別紙５!$D$2,IF(VALUE(LEFT(別紙５!$I$2,2))&gt;3,IF(VALUE(MID(C950,5,2))&gt;3,IF(VALUE(LEFT(別紙５!$I$2,2))&gt;=VALUE(MID(C950,5,2)),1,""),""),IF(VALUE(MID(C950,5,2))&gt;3,1,IF(VALUE(LEFT(別紙５!$I$2,2))&gt;=VALUE(MID(C950,5,2)),1,""))),"")),"")</f>
        <v/>
      </c>
    </row>
    <row r="951" spans="6:6" x14ac:dyDescent="0.15">
      <c r="F951" s="37" t="str">
        <f>IF(別紙５!$D$2&lt;&gt;"",IF(別紙５!$I$2="",IF(B951=別紙５!$D$2,1,""),IF(B951=別紙５!$D$2,IF(VALUE(LEFT(別紙５!$I$2,2))&gt;3,IF(VALUE(MID(C951,5,2))&gt;3,IF(VALUE(LEFT(別紙５!$I$2,2))&gt;=VALUE(MID(C951,5,2)),1,""),""),IF(VALUE(MID(C951,5,2))&gt;3,1,IF(VALUE(LEFT(別紙５!$I$2,2))&gt;=VALUE(MID(C951,5,2)),1,""))),"")),"")</f>
        <v/>
      </c>
    </row>
    <row r="952" spans="6:6" x14ac:dyDescent="0.15">
      <c r="F952" s="37" t="str">
        <f>IF(別紙５!$D$2&lt;&gt;"",IF(別紙５!$I$2="",IF(B952=別紙５!$D$2,1,""),IF(B952=別紙５!$D$2,IF(VALUE(LEFT(別紙５!$I$2,2))&gt;3,IF(VALUE(MID(C952,5,2))&gt;3,IF(VALUE(LEFT(別紙５!$I$2,2))&gt;=VALUE(MID(C952,5,2)),1,""),""),IF(VALUE(MID(C952,5,2))&gt;3,1,IF(VALUE(LEFT(別紙５!$I$2,2))&gt;=VALUE(MID(C952,5,2)),1,""))),"")),"")</f>
        <v/>
      </c>
    </row>
    <row r="953" spans="6:6" x14ac:dyDescent="0.15">
      <c r="F953" s="37" t="str">
        <f>IF(別紙５!$D$2&lt;&gt;"",IF(別紙５!$I$2="",IF(B953=別紙５!$D$2,1,""),IF(B953=別紙５!$D$2,IF(VALUE(LEFT(別紙５!$I$2,2))&gt;3,IF(VALUE(MID(C953,5,2))&gt;3,IF(VALUE(LEFT(別紙５!$I$2,2))&gt;=VALUE(MID(C953,5,2)),1,""),""),IF(VALUE(MID(C953,5,2))&gt;3,1,IF(VALUE(LEFT(別紙５!$I$2,2))&gt;=VALUE(MID(C953,5,2)),1,""))),"")),"")</f>
        <v/>
      </c>
    </row>
    <row r="954" spans="6:6" x14ac:dyDescent="0.15">
      <c r="F954" s="37" t="str">
        <f>IF(別紙５!$D$2&lt;&gt;"",IF(別紙５!$I$2="",IF(B954=別紙５!$D$2,1,""),IF(B954=別紙５!$D$2,IF(VALUE(LEFT(別紙５!$I$2,2))&gt;3,IF(VALUE(MID(C954,5,2))&gt;3,IF(VALUE(LEFT(別紙５!$I$2,2))&gt;=VALUE(MID(C954,5,2)),1,""),""),IF(VALUE(MID(C954,5,2))&gt;3,1,IF(VALUE(LEFT(別紙５!$I$2,2))&gt;=VALUE(MID(C954,5,2)),1,""))),"")),"")</f>
        <v/>
      </c>
    </row>
    <row r="955" spans="6:6" x14ac:dyDescent="0.15">
      <c r="F955" s="37" t="str">
        <f>IF(別紙５!$D$2&lt;&gt;"",IF(別紙５!$I$2="",IF(B955=別紙５!$D$2,1,""),IF(B955=別紙５!$D$2,IF(VALUE(LEFT(別紙５!$I$2,2))&gt;3,IF(VALUE(MID(C955,5,2))&gt;3,IF(VALUE(LEFT(別紙５!$I$2,2))&gt;=VALUE(MID(C955,5,2)),1,""),""),IF(VALUE(MID(C955,5,2))&gt;3,1,IF(VALUE(LEFT(別紙５!$I$2,2))&gt;=VALUE(MID(C955,5,2)),1,""))),"")),"")</f>
        <v/>
      </c>
    </row>
    <row r="956" spans="6:6" x14ac:dyDescent="0.15">
      <c r="F956" s="37" t="str">
        <f>IF(別紙５!$D$2&lt;&gt;"",IF(別紙５!$I$2="",IF(B956=別紙５!$D$2,1,""),IF(B956=別紙５!$D$2,IF(VALUE(LEFT(別紙５!$I$2,2))&gt;3,IF(VALUE(MID(C956,5,2))&gt;3,IF(VALUE(LEFT(別紙５!$I$2,2))&gt;=VALUE(MID(C956,5,2)),1,""),""),IF(VALUE(MID(C956,5,2))&gt;3,1,IF(VALUE(LEFT(別紙５!$I$2,2))&gt;=VALUE(MID(C956,5,2)),1,""))),"")),"")</f>
        <v/>
      </c>
    </row>
    <row r="957" spans="6:6" x14ac:dyDescent="0.15">
      <c r="F957" s="37" t="str">
        <f>IF(別紙５!$D$2&lt;&gt;"",IF(別紙５!$I$2="",IF(B957=別紙５!$D$2,1,""),IF(B957=別紙５!$D$2,IF(VALUE(LEFT(別紙５!$I$2,2))&gt;3,IF(VALUE(MID(C957,5,2))&gt;3,IF(VALUE(LEFT(別紙５!$I$2,2))&gt;=VALUE(MID(C957,5,2)),1,""),""),IF(VALUE(MID(C957,5,2))&gt;3,1,IF(VALUE(LEFT(別紙５!$I$2,2))&gt;=VALUE(MID(C957,5,2)),1,""))),"")),"")</f>
        <v/>
      </c>
    </row>
    <row r="958" spans="6:6" x14ac:dyDescent="0.15">
      <c r="F958" s="37" t="str">
        <f>IF(別紙５!$D$2&lt;&gt;"",IF(別紙５!$I$2="",IF(B958=別紙５!$D$2,1,""),IF(B958=別紙５!$D$2,IF(VALUE(LEFT(別紙５!$I$2,2))&gt;3,IF(VALUE(MID(C958,5,2))&gt;3,IF(VALUE(LEFT(別紙５!$I$2,2))&gt;=VALUE(MID(C958,5,2)),1,""),""),IF(VALUE(MID(C958,5,2))&gt;3,1,IF(VALUE(LEFT(別紙５!$I$2,2))&gt;=VALUE(MID(C958,5,2)),1,""))),"")),"")</f>
        <v/>
      </c>
    </row>
    <row r="959" spans="6:6" x14ac:dyDescent="0.15">
      <c r="F959" s="37" t="str">
        <f>IF(別紙５!$D$2&lt;&gt;"",IF(別紙５!$I$2="",IF(B959=別紙５!$D$2,1,""),IF(B959=別紙５!$D$2,IF(VALUE(LEFT(別紙５!$I$2,2))&gt;3,IF(VALUE(MID(C959,5,2))&gt;3,IF(VALUE(LEFT(別紙５!$I$2,2))&gt;=VALUE(MID(C959,5,2)),1,""),""),IF(VALUE(MID(C959,5,2))&gt;3,1,IF(VALUE(LEFT(別紙５!$I$2,2))&gt;=VALUE(MID(C959,5,2)),1,""))),"")),"")</f>
        <v/>
      </c>
    </row>
    <row r="960" spans="6:6" x14ac:dyDescent="0.15">
      <c r="F960" s="37" t="str">
        <f>IF(別紙５!$D$2&lt;&gt;"",IF(別紙５!$I$2="",IF(B960=別紙５!$D$2,1,""),IF(B960=別紙５!$D$2,IF(VALUE(LEFT(別紙５!$I$2,2))&gt;3,IF(VALUE(MID(C960,5,2))&gt;3,IF(VALUE(LEFT(別紙５!$I$2,2))&gt;=VALUE(MID(C960,5,2)),1,""),""),IF(VALUE(MID(C960,5,2))&gt;3,1,IF(VALUE(LEFT(別紙５!$I$2,2))&gt;=VALUE(MID(C960,5,2)),1,""))),"")),"")</f>
        <v/>
      </c>
    </row>
    <row r="961" spans="6:6" x14ac:dyDescent="0.15">
      <c r="F961" s="37" t="str">
        <f>IF(別紙５!$D$2&lt;&gt;"",IF(別紙５!$I$2="",IF(B961=別紙５!$D$2,1,""),IF(B961=別紙５!$D$2,IF(VALUE(LEFT(別紙５!$I$2,2))&gt;3,IF(VALUE(MID(C961,5,2))&gt;3,IF(VALUE(LEFT(別紙５!$I$2,2))&gt;=VALUE(MID(C961,5,2)),1,""),""),IF(VALUE(MID(C961,5,2))&gt;3,1,IF(VALUE(LEFT(別紙５!$I$2,2))&gt;=VALUE(MID(C961,5,2)),1,""))),"")),"")</f>
        <v/>
      </c>
    </row>
    <row r="962" spans="6:6" x14ac:dyDescent="0.15">
      <c r="F962" s="37" t="str">
        <f>IF(別紙５!$D$2&lt;&gt;"",IF(別紙５!$I$2="",IF(B962=別紙５!$D$2,1,""),IF(B962=別紙５!$D$2,IF(VALUE(LEFT(別紙５!$I$2,2))&gt;3,IF(VALUE(MID(C962,5,2))&gt;3,IF(VALUE(LEFT(別紙５!$I$2,2))&gt;=VALUE(MID(C962,5,2)),1,""),""),IF(VALUE(MID(C962,5,2))&gt;3,1,IF(VALUE(LEFT(別紙５!$I$2,2))&gt;=VALUE(MID(C962,5,2)),1,""))),"")),"")</f>
        <v/>
      </c>
    </row>
    <row r="963" spans="6:6" x14ac:dyDescent="0.15">
      <c r="F963" s="37" t="str">
        <f>IF(別紙５!$D$2&lt;&gt;"",IF(別紙５!$I$2="",IF(B963=別紙５!$D$2,1,""),IF(B963=別紙５!$D$2,IF(VALUE(LEFT(別紙５!$I$2,2))&gt;3,IF(VALUE(MID(C963,5,2))&gt;3,IF(VALUE(LEFT(別紙５!$I$2,2))&gt;=VALUE(MID(C963,5,2)),1,""),""),IF(VALUE(MID(C963,5,2))&gt;3,1,IF(VALUE(LEFT(別紙５!$I$2,2))&gt;=VALUE(MID(C963,5,2)),1,""))),"")),"")</f>
        <v/>
      </c>
    </row>
    <row r="964" spans="6:6" x14ac:dyDescent="0.15">
      <c r="F964" s="37" t="str">
        <f>IF(別紙５!$D$2&lt;&gt;"",IF(別紙５!$I$2="",IF(B964=別紙５!$D$2,1,""),IF(B964=別紙５!$D$2,IF(VALUE(LEFT(別紙５!$I$2,2))&gt;3,IF(VALUE(MID(C964,5,2))&gt;3,IF(VALUE(LEFT(別紙５!$I$2,2))&gt;=VALUE(MID(C964,5,2)),1,""),""),IF(VALUE(MID(C964,5,2))&gt;3,1,IF(VALUE(LEFT(別紙５!$I$2,2))&gt;=VALUE(MID(C964,5,2)),1,""))),"")),"")</f>
        <v/>
      </c>
    </row>
    <row r="965" spans="6:6" x14ac:dyDescent="0.15">
      <c r="F965" s="37" t="str">
        <f>IF(別紙５!$D$2&lt;&gt;"",IF(別紙５!$I$2="",IF(B965=別紙５!$D$2,1,""),IF(B965=別紙５!$D$2,IF(VALUE(LEFT(別紙５!$I$2,2))&gt;3,IF(VALUE(MID(C965,5,2))&gt;3,IF(VALUE(LEFT(別紙５!$I$2,2))&gt;=VALUE(MID(C965,5,2)),1,""),""),IF(VALUE(MID(C965,5,2))&gt;3,1,IF(VALUE(LEFT(別紙５!$I$2,2))&gt;=VALUE(MID(C965,5,2)),1,""))),"")),"")</f>
        <v/>
      </c>
    </row>
    <row r="966" spans="6:6" x14ac:dyDescent="0.15">
      <c r="F966" s="37" t="str">
        <f>IF(別紙５!$D$2&lt;&gt;"",IF(別紙５!$I$2="",IF(B966=別紙５!$D$2,1,""),IF(B966=別紙５!$D$2,IF(VALUE(LEFT(別紙５!$I$2,2))&gt;3,IF(VALUE(MID(C966,5,2))&gt;3,IF(VALUE(LEFT(別紙５!$I$2,2))&gt;=VALUE(MID(C966,5,2)),1,""),""),IF(VALUE(MID(C966,5,2))&gt;3,1,IF(VALUE(LEFT(別紙５!$I$2,2))&gt;=VALUE(MID(C966,5,2)),1,""))),"")),"")</f>
        <v/>
      </c>
    </row>
    <row r="967" spans="6:6" x14ac:dyDescent="0.15">
      <c r="F967" s="37" t="str">
        <f>IF(別紙５!$D$2&lt;&gt;"",IF(別紙５!$I$2="",IF(B967=別紙５!$D$2,1,""),IF(B967=別紙５!$D$2,IF(VALUE(LEFT(別紙５!$I$2,2))&gt;3,IF(VALUE(MID(C967,5,2))&gt;3,IF(VALUE(LEFT(別紙５!$I$2,2))&gt;=VALUE(MID(C967,5,2)),1,""),""),IF(VALUE(MID(C967,5,2))&gt;3,1,IF(VALUE(LEFT(別紙５!$I$2,2))&gt;=VALUE(MID(C967,5,2)),1,""))),"")),"")</f>
        <v/>
      </c>
    </row>
    <row r="968" spans="6:6" x14ac:dyDescent="0.15">
      <c r="F968" s="37" t="str">
        <f>IF(別紙５!$D$2&lt;&gt;"",IF(別紙５!$I$2="",IF(B968=別紙５!$D$2,1,""),IF(B968=別紙５!$D$2,IF(VALUE(LEFT(別紙５!$I$2,2))&gt;3,IF(VALUE(MID(C968,5,2))&gt;3,IF(VALUE(LEFT(別紙５!$I$2,2))&gt;=VALUE(MID(C968,5,2)),1,""),""),IF(VALUE(MID(C968,5,2))&gt;3,1,IF(VALUE(LEFT(別紙５!$I$2,2))&gt;=VALUE(MID(C968,5,2)),1,""))),"")),"")</f>
        <v/>
      </c>
    </row>
    <row r="969" spans="6:6" x14ac:dyDescent="0.15">
      <c r="F969" s="37" t="str">
        <f>IF(別紙５!$D$2&lt;&gt;"",IF(別紙５!$I$2="",IF(B969=別紙５!$D$2,1,""),IF(B969=別紙５!$D$2,IF(VALUE(LEFT(別紙５!$I$2,2))&gt;3,IF(VALUE(MID(C969,5,2))&gt;3,IF(VALUE(LEFT(別紙５!$I$2,2))&gt;=VALUE(MID(C969,5,2)),1,""),""),IF(VALUE(MID(C969,5,2))&gt;3,1,IF(VALUE(LEFT(別紙５!$I$2,2))&gt;=VALUE(MID(C969,5,2)),1,""))),"")),"")</f>
        <v/>
      </c>
    </row>
    <row r="970" spans="6:6" x14ac:dyDescent="0.15">
      <c r="F970" s="37" t="str">
        <f>IF(別紙５!$D$2&lt;&gt;"",IF(別紙５!$I$2="",IF(B970=別紙５!$D$2,1,""),IF(B970=別紙５!$D$2,IF(VALUE(LEFT(別紙５!$I$2,2))&gt;3,IF(VALUE(MID(C970,5,2))&gt;3,IF(VALUE(LEFT(別紙５!$I$2,2))&gt;=VALUE(MID(C970,5,2)),1,""),""),IF(VALUE(MID(C970,5,2))&gt;3,1,IF(VALUE(LEFT(別紙５!$I$2,2))&gt;=VALUE(MID(C970,5,2)),1,""))),"")),"")</f>
        <v/>
      </c>
    </row>
    <row r="971" spans="6:6" x14ac:dyDescent="0.15">
      <c r="F971" s="37" t="str">
        <f>IF(別紙５!$D$2&lt;&gt;"",IF(別紙５!$I$2="",IF(B971=別紙５!$D$2,1,""),IF(B971=別紙５!$D$2,IF(VALUE(LEFT(別紙５!$I$2,2))&gt;3,IF(VALUE(MID(C971,5,2))&gt;3,IF(VALUE(LEFT(別紙５!$I$2,2))&gt;=VALUE(MID(C971,5,2)),1,""),""),IF(VALUE(MID(C971,5,2))&gt;3,1,IF(VALUE(LEFT(別紙５!$I$2,2))&gt;=VALUE(MID(C971,5,2)),1,""))),"")),"")</f>
        <v/>
      </c>
    </row>
    <row r="972" spans="6:6" x14ac:dyDescent="0.15">
      <c r="F972" s="37" t="str">
        <f>IF(別紙５!$D$2&lt;&gt;"",IF(別紙５!$I$2="",IF(B972=別紙５!$D$2,1,""),IF(B972=別紙５!$D$2,IF(VALUE(LEFT(別紙５!$I$2,2))&gt;3,IF(VALUE(MID(C972,5,2))&gt;3,IF(VALUE(LEFT(別紙５!$I$2,2))&gt;=VALUE(MID(C972,5,2)),1,""),""),IF(VALUE(MID(C972,5,2))&gt;3,1,IF(VALUE(LEFT(別紙５!$I$2,2))&gt;=VALUE(MID(C972,5,2)),1,""))),"")),"")</f>
        <v/>
      </c>
    </row>
    <row r="973" spans="6:6" x14ac:dyDescent="0.15">
      <c r="F973" s="37" t="str">
        <f>IF(別紙５!$D$2&lt;&gt;"",IF(別紙５!$I$2="",IF(B973=別紙５!$D$2,1,""),IF(B973=別紙５!$D$2,IF(VALUE(LEFT(別紙５!$I$2,2))&gt;3,IF(VALUE(MID(C973,5,2))&gt;3,IF(VALUE(LEFT(別紙５!$I$2,2))&gt;=VALUE(MID(C973,5,2)),1,""),""),IF(VALUE(MID(C973,5,2))&gt;3,1,IF(VALUE(LEFT(別紙５!$I$2,2))&gt;=VALUE(MID(C973,5,2)),1,""))),"")),"")</f>
        <v/>
      </c>
    </row>
    <row r="974" spans="6:6" x14ac:dyDescent="0.15">
      <c r="F974" s="37" t="str">
        <f>IF(別紙５!$D$2&lt;&gt;"",IF(別紙５!$I$2="",IF(B974=別紙５!$D$2,1,""),IF(B974=別紙５!$D$2,IF(VALUE(LEFT(別紙５!$I$2,2))&gt;3,IF(VALUE(MID(C974,5,2))&gt;3,IF(VALUE(LEFT(別紙５!$I$2,2))&gt;=VALUE(MID(C974,5,2)),1,""),""),IF(VALUE(MID(C974,5,2))&gt;3,1,IF(VALUE(LEFT(別紙５!$I$2,2))&gt;=VALUE(MID(C974,5,2)),1,""))),"")),"")</f>
        <v/>
      </c>
    </row>
    <row r="975" spans="6:6" x14ac:dyDescent="0.15">
      <c r="F975" s="37" t="str">
        <f>IF(別紙５!$D$2&lt;&gt;"",IF(別紙５!$I$2="",IF(B975=別紙５!$D$2,1,""),IF(B975=別紙５!$D$2,IF(VALUE(LEFT(別紙５!$I$2,2))&gt;3,IF(VALUE(MID(C975,5,2))&gt;3,IF(VALUE(LEFT(別紙５!$I$2,2))&gt;=VALUE(MID(C975,5,2)),1,""),""),IF(VALUE(MID(C975,5,2))&gt;3,1,IF(VALUE(LEFT(別紙５!$I$2,2))&gt;=VALUE(MID(C975,5,2)),1,""))),"")),"")</f>
        <v/>
      </c>
    </row>
    <row r="976" spans="6:6" x14ac:dyDescent="0.15">
      <c r="F976" s="37" t="str">
        <f>IF(別紙５!$D$2&lt;&gt;"",IF(別紙５!$I$2="",IF(B976=別紙５!$D$2,1,""),IF(B976=別紙５!$D$2,IF(VALUE(LEFT(別紙５!$I$2,2))&gt;3,IF(VALUE(MID(C976,5,2))&gt;3,IF(VALUE(LEFT(別紙５!$I$2,2))&gt;=VALUE(MID(C976,5,2)),1,""),""),IF(VALUE(MID(C976,5,2))&gt;3,1,IF(VALUE(LEFT(別紙５!$I$2,2))&gt;=VALUE(MID(C976,5,2)),1,""))),"")),"")</f>
        <v/>
      </c>
    </row>
    <row r="977" spans="6:6" x14ac:dyDescent="0.15">
      <c r="F977" s="37" t="str">
        <f>IF(別紙５!$D$2&lt;&gt;"",IF(別紙５!$I$2="",IF(B977=別紙５!$D$2,1,""),IF(B977=別紙５!$D$2,IF(VALUE(LEFT(別紙５!$I$2,2))&gt;3,IF(VALUE(MID(C977,5,2))&gt;3,IF(VALUE(LEFT(別紙５!$I$2,2))&gt;=VALUE(MID(C977,5,2)),1,""),""),IF(VALUE(MID(C977,5,2))&gt;3,1,IF(VALUE(LEFT(別紙５!$I$2,2))&gt;=VALUE(MID(C977,5,2)),1,""))),"")),"")</f>
        <v/>
      </c>
    </row>
    <row r="978" spans="6:6" x14ac:dyDescent="0.15">
      <c r="F978" s="37" t="str">
        <f>IF(別紙５!$D$2&lt;&gt;"",IF(別紙５!$I$2="",IF(B978=別紙５!$D$2,1,""),IF(B978=別紙５!$D$2,IF(VALUE(LEFT(別紙５!$I$2,2))&gt;3,IF(VALUE(MID(C978,5,2))&gt;3,IF(VALUE(LEFT(別紙５!$I$2,2))&gt;=VALUE(MID(C978,5,2)),1,""),""),IF(VALUE(MID(C978,5,2))&gt;3,1,IF(VALUE(LEFT(別紙５!$I$2,2))&gt;=VALUE(MID(C978,5,2)),1,""))),"")),"")</f>
        <v/>
      </c>
    </row>
    <row r="979" spans="6:6" x14ac:dyDescent="0.15">
      <c r="F979" s="37" t="str">
        <f>IF(別紙５!$D$2&lt;&gt;"",IF(別紙５!$I$2="",IF(B979=別紙５!$D$2,1,""),IF(B979=別紙５!$D$2,IF(VALUE(LEFT(別紙５!$I$2,2))&gt;3,IF(VALUE(MID(C979,5,2))&gt;3,IF(VALUE(LEFT(別紙５!$I$2,2))&gt;=VALUE(MID(C979,5,2)),1,""),""),IF(VALUE(MID(C979,5,2))&gt;3,1,IF(VALUE(LEFT(別紙５!$I$2,2))&gt;=VALUE(MID(C979,5,2)),1,""))),"")),"")</f>
        <v/>
      </c>
    </row>
    <row r="980" spans="6:6" x14ac:dyDescent="0.15">
      <c r="F980" s="37" t="str">
        <f>IF(別紙５!$D$2&lt;&gt;"",IF(別紙５!$I$2="",IF(B980=別紙５!$D$2,1,""),IF(B980=別紙５!$D$2,IF(VALUE(LEFT(別紙５!$I$2,2))&gt;3,IF(VALUE(MID(C980,5,2))&gt;3,IF(VALUE(LEFT(別紙５!$I$2,2))&gt;=VALUE(MID(C980,5,2)),1,""),""),IF(VALUE(MID(C980,5,2))&gt;3,1,IF(VALUE(LEFT(別紙５!$I$2,2))&gt;=VALUE(MID(C980,5,2)),1,""))),"")),"")</f>
        <v/>
      </c>
    </row>
    <row r="981" spans="6:6" x14ac:dyDescent="0.15">
      <c r="F981" s="37" t="str">
        <f>IF(別紙５!$D$2&lt;&gt;"",IF(別紙５!$I$2="",IF(B981=別紙５!$D$2,1,""),IF(B981=別紙５!$D$2,IF(VALUE(LEFT(別紙５!$I$2,2))&gt;3,IF(VALUE(MID(C981,5,2))&gt;3,IF(VALUE(LEFT(別紙５!$I$2,2))&gt;=VALUE(MID(C981,5,2)),1,""),""),IF(VALUE(MID(C981,5,2))&gt;3,1,IF(VALUE(LEFT(別紙５!$I$2,2))&gt;=VALUE(MID(C981,5,2)),1,""))),"")),"")</f>
        <v/>
      </c>
    </row>
    <row r="982" spans="6:6" x14ac:dyDescent="0.15">
      <c r="F982" s="37" t="str">
        <f>IF(別紙５!$D$2&lt;&gt;"",IF(別紙５!$I$2="",IF(B982=別紙５!$D$2,1,""),IF(B982=別紙５!$D$2,IF(VALUE(LEFT(別紙５!$I$2,2))&gt;3,IF(VALUE(MID(C982,5,2))&gt;3,IF(VALUE(LEFT(別紙５!$I$2,2))&gt;=VALUE(MID(C982,5,2)),1,""),""),IF(VALUE(MID(C982,5,2))&gt;3,1,IF(VALUE(LEFT(別紙５!$I$2,2))&gt;=VALUE(MID(C982,5,2)),1,""))),"")),"")</f>
        <v/>
      </c>
    </row>
    <row r="983" spans="6:6" x14ac:dyDescent="0.15">
      <c r="F983" s="37" t="str">
        <f>IF(別紙５!$D$2&lt;&gt;"",IF(別紙５!$I$2="",IF(B983=別紙５!$D$2,1,""),IF(B983=別紙５!$D$2,IF(VALUE(LEFT(別紙５!$I$2,2))&gt;3,IF(VALUE(MID(C983,5,2))&gt;3,IF(VALUE(LEFT(別紙５!$I$2,2))&gt;=VALUE(MID(C983,5,2)),1,""),""),IF(VALUE(MID(C983,5,2))&gt;3,1,IF(VALUE(LEFT(別紙５!$I$2,2))&gt;=VALUE(MID(C983,5,2)),1,""))),"")),"")</f>
        <v/>
      </c>
    </row>
    <row r="984" spans="6:6" x14ac:dyDescent="0.15">
      <c r="F984" s="37" t="str">
        <f>IF(別紙５!$D$2&lt;&gt;"",IF(別紙５!$I$2="",IF(B984=別紙５!$D$2,1,""),IF(B984=別紙５!$D$2,IF(VALUE(LEFT(別紙５!$I$2,2))&gt;3,IF(VALUE(MID(C984,5,2))&gt;3,IF(VALUE(LEFT(別紙５!$I$2,2))&gt;=VALUE(MID(C984,5,2)),1,""),""),IF(VALUE(MID(C984,5,2))&gt;3,1,IF(VALUE(LEFT(別紙５!$I$2,2))&gt;=VALUE(MID(C984,5,2)),1,""))),"")),"")</f>
        <v/>
      </c>
    </row>
    <row r="985" spans="6:6" x14ac:dyDescent="0.15">
      <c r="F985" s="37" t="str">
        <f>IF(別紙５!$D$2&lt;&gt;"",IF(別紙５!$I$2="",IF(B985=別紙５!$D$2,1,""),IF(B985=別紙５!$D$2,IF(VALUE(LEFT(別紙５!$I$2,2))&gt;3,IF(VALUE(MID(C985,5,2))&gt;3,IF(VALUE(LEFT(別紙５!$I$2,2))&gt;=VALUE(MID(C985,5,2)),1,""),""),IF(VALUE(MID(C985,5,2))&gt;3,1,IF(VALUE(LEFT(別紙５!$I$2,2))&gt;=VALUE(MID(C985,5,2)),1,""))),"")),"")</f>
        <v/>
      </c>
    </row>
    <row r="986" spans="6:6" x14ac:dyDescent="0.15">
      <c r="F986" s="37" t="str">
        <f>IF(別紙５!$D$2&lt;&gt;"",IF(別紙５!$I$2="",IF(B986=別紙５!$D$2,1,""),IF(B986=別紙５!$D$2,IF(VALUE(LEFT(別紙５!$I$2,2))&gt;3,IF(VALUE(MID(C986,5,2))&gt;3,IF(VALUE(LEFT(別紙５!$I$2,2))&gt;=VALUE(MID(C986,5,2)),1,""),""),IF(VALUE(MID(C986,5,2))&gt;3,1,IF(VALUE(LEFT(別紙５!$I$2,2))&gt;=VALUE(MID(C986,5,2)),1,""))),"")),"")</f>
        <v/>
      </c>
    </row>
    <row r="987" spans="6:6" x14ac:dyDescent="0.15">
      <c r="F987" s="37" t="str">
        <f>IF(別紙５!$D$2&lt;&gt;"",IF(別紙５!$I$2="",IF(B987=別紙５!$D$2,1,""),IF(B987=別紙５!$D$2,IF(VALUE(LEFT(別紙５!$I$2,2))&gt;3,IF(VALUE(MID(C987,5,2))&gt;3,IF(VALUE(LEFT(別紙５!$I$2,2))&gt;=VALUE(MID(C987,5,2)),1,""),""),IF(VALUE(MID(C987,5,2))&gt;3,1,IF(VALUE(LEFT(別紙５!$I$2,2))&gt;=VALUE(MID(C987,5,2)),1,""))),"")),"")</f>
        <v/>
      </c>
    </row>
    <row r="988" spans="6:6" x14ac:dyDescent="0.15">
      <c r="F988" s="37" t="str">
        <f>IF(別紙５!$D$2&lt;&gt;"",IF(別紙５!$I$2="",IF(B988=別紙５!$D$2,1,""),IF(B988=別紙５!$D$2,IF(VALUE(LEFT(別紙５!$I$2,2))&gt;3,IF(VALUE(MID(C988,5,2))&gt;3,IF(VALUE(LEFT(別紙５!$I$2,2))&gt;=VALUE(MID(C988,5,2)),1,""),""),IF(VALUE(MID(C988,5,2))&gt;3,1,IF(VALUE(LEFT(別紙５!$I$2,2))&gt;=VALUE(MID(C988,5,2)),1,""))),"")),"")</f>
        <v/>
      </c>
    </row>
    <row r="989" spans="6:6" x14ac:dyDescent="0.15">
      <c r="F989" s="37" t="str">
        <f>IF(別紙５!$D$2&lt;&gt;"",IF(別紙５!$I$2="",IF(B989=別紙５!$D$2,1,""),IF(B989=別紙５!$D$2,IF(VALUE(LEFT(別紙５!$I$2,2))&gt;3,IF(VALUE(MID(C989,5,2))&gt;3,IF(VALUE(LEFT(別紙５!$I$2,2))&gt;=VALUE(MID(C989,5,2)),1,""),""),IF(VALUE(MID(C989,5,2))&gt;3,1,IF(VALUE(LEFT(別紙５!$I$2,2))&gt;=VALUE(MID(C989,5,2)),1,""))),"")),"")</f>
        <v/>
      </c>
    </row>
    <row r="990" spans="6:6" x14ac:dyDescent="0.15">
      <c r="F990" s="37" t="str">
        <f>IF(別紙５!$D$2&lt;&gt;"",IF(別紙５!$I$2="",IF(B990=別紙５!$D$2,1,""),IF(B990=別紙５!$D$2,IF(VALUE(LEFT(別紙５!$I$2,2))&gt;3,IF(VALUE(MID(C990,5,2))&gt;3,IF(VALUE(LEFT(別紙５!$I$2,2))&gt;=VALUE(MID(C990,5,2)),1,""),""),IF(VALUE(MID(C990,5,2))&gt;3,1,IF(VALUE(LEFT(別紙５!$I$2,2))&gt;=VALUE(MID(C990,5,2)),1,""))),"")),"")</f>
        <v/>
      </c>
    </row>
    <row r="991" spans="6:6" x14ac:dyDescent="0.15">
      <c r="F991" s="37" t="str">
        <f>IF(別紙５!$D$2&lt;&gt;"",IF(別紙５!$I$2="",IF(B991=別紙５!$D$2,1,""),IF(B991=別紙５!$D$2,IF(VALUE(LEFT(別紙５!$I$2,2))&gt;3,IF(VALUE(MID(C991,5,2))&gt;3,IF(VALUE(LEFT(別紙５!$I$2,2))&gt;=VALUE(MID(C991,5,2)),1,""),""),IF(VALUE(MID(C991,5,2))&gt;3,1,IF(VALUE(LEFT(別紙５!$I$2,2))&gt;=VALUE(MID(C991,5,2)),1,""))),"")),"")</f>
        <v/>
      </c>
    </row>
    <row r="992" spans="6:6" x14ac:dyDescent="0.15">
      <c r="F992" s="37" t="str">
        <f>IF(別紙５!$D$2&lt;&gt;"",IF(別紙５!$I$2="",IF(B992=別紙５!$D$2,1,""),IF(B992=別紙５!$D$2,IF(VALUE(LEFT(別紙５!$I$2,2))&gt;3,IF(VALUE(MID(C992,5,2))&gt;3,IF(VALUE(LEFT(別紙５!$I$2,2))&gt;=VALUE(MID(C992,5,2)),1,""),""),IF(VALUE(MID(C992,5,2))&gt;3,1,IF(VALUE(LEFT(別紙５!$I$2,2))&gt;=VALUE(MID(C992,5,2)),1,""))),"")),"")</f>
        <v/>
      </c>
    </row>
    <row r="993" spans="6:6" x14ac:dyDescent="0.15">
      <c r="F993" s="37" t="str">
        <f>IF(別紙５!$D$2&lt;&gt;"",IF(別紙５!$I$2="",IF(B993=別紙５!$D$2,1,""),IF(B993=別紙５!$D$2,IF(VALUE(LEFT(別紙５!$I$2,2))&gt;3,IF(VALUE(MID(C993,5,2))&gt;3,IF(VALUE(LEFT(別紙５!$I$2,2))&gt;=VALUE(MID(C993,5,2)),1,""),""),IF(VALUE(MID(C993,5,2))&gt;3,1,IF(VALUE(LEFT(別紙５!$I$2,2))&gt;=VALUE(MID(C993,5,2)),1,""))),"")),"")</f>
        <v/>
      </c>
    </row>
    <row r="994" spans="6:6" x14ac:dyDescent="0.15">
      <c r="F994" s="37" t="str">
        <f>IF(別紙５!$D$2&lt;&gt;"",IF(別紙５!$I$2="",IF(B994=別紙５!$D$2,1,""),IF(B994=別紙５!$D$2,IF(VALUE(LEFT(別紙５!$I$2,2))&gt;3,IF(VALUE(MID(C994,5,2))&gt;3,IF(VALUE(LEFT(別紙５!$I$2,2))&gt;=VALUE(MID(C994,5,2)),1,""),""),IF(VALUE(MID(C994,5,2))&gt;3,1,IF(VALUE(LEFT(別紙５!$I$2,2))&gt;=VALUE(MID(C994,5,2)),1,""))),"")),"")</f>
        <v/>
      </c>
    </row>
    <row r="995" spans="6:6" x14ac:dyDescent="0.15">
      <c r="F995" s="37" t="str">
        <f>IF(別紙５!$D$2&lt;&gt;"",IF(別紙５!$I$2="",IF(B995=別紙５!$D$2,1,""),IF(B995=別紙５!$D$2,IF(VALUE(LEFT(別紙５!$I$2,2))&gt;3,IF(VALUE(MID(C995,5,2))&gt;3,IF(VALUE(LEFT(別紙５!$I$2,2))&gt;=VALUE(MID(C995,5,2)),1,""),""),IF(VALUE(MID(C995,5,2))&gt;3,1,IF(VALUE(LEFT(別紙５!$I$2,2))&gt;=VALUE(MID(C995,5,2)),1,""))),"")),"")</f>
        <v/>
      </c>
    </row>
    <row r="996" spans="6:6" x14ac:dyDescent="0.15">
      <c r="F996" s="37" t="str">
        <f>IF(別紙５!$D$2&lt;&gt;"",IF(別紙５!$I$2="",IF(B996=別紙５!$D$2,1,""),IF(B996=別紙５!$D$2,IF(VALUE(LEFT(別紙５!$I$2,2))&gt;3,IF(VALUE(MID(C996,5,2))&gt;3,IF(VALUE(LEFT(別紙５!$I$2,2))&gt;=VALUE(MID(C996,5,2)),1,""),""),IF(VALUE(MID(C996,5,2))&gt;3,1,IF(VALUE(LEFT(別紙５!$I$2,2))&gt;=VALUE(MID(C996,5,2)),1,""))),"")),"")</f>
        <v/>
      </c>
    </row>
    <row r="997" spans="6:6" x14ac:dyDescent="0.15">
      <c r="F997" s="37" t="str">
        <f>IF(別紙５!$D$2&lt;&gt;"",IF(別紙５!$I$2="",IF(B997=別紙５!$D$2,1,""),IF(B997=別紙５!$D$2,IF(VALUE(LEFT(別紙５!$I$2,2))&gt;3,IF(VALUE(MID(C997,5,2))&gt;3,IF(VALUE(LEFT(別紙５!$I$2,2))&gt;=VALUE(MID(C997,5,2)),1,""),""),IF(VALUE(MID(C997,5,2))&gt;3,1,IF(VALUE(LEFT(別紙５!$I$2,2))&gt;=VALUE(MID(C997,5,2)),1,""))),"")),"")</f>
        <v/>
      </c>
    </row>
    <row r="998" spans="6:6" x14ac:dyDescent="0.15">
      <c r="F998" s="37" t="str">
        <f>IF(別紙５!$D$2&lt;&gt;"",IF(別紙５!$I$2="",IF(B998=別紙５!$D$2,1,""),IF(B998=別紙５!$D$2,IF(VALUE(LEFT(別紙５!$I$2,2))&gt;3,IF(VALUE(MID(C998,5,2))&gt;3,IF(VALUE(LEFT(別紙５!$I$2,2))&gt;=VALUE(MID(C998,5,2)),1,""),""),IF(VALUE(MID(C998,5,2))&gt;3,1,IF(VALUE(LEFT(別紙５!$I$2,2))&gt;=VALUE(MID(C998,5,2)),1,""))),"")),"")</f>
        <v/>
      </c>
    </row>
    <row r="999" spans="6:6" x14ac:dyDescent="0.15">
      <c r="F999" s="37" t="str">
        <f>IF(別紙５!$D$2&lt;&gt;"",IF(別紙５!$I$2="",IF(B999=別紙５!$D$2,1,""),IF(B999=別紙５!$D$2,IF(VALUE(LEFT(別紙５!$I$2,2))&gt;3,IF(VALUE(MID(C999,5,2))&gt;3,IF(VALUE(LEFT(別紙５!$I$2,2))&gt;=VALUE(MID(C999,5,2)),1,""),""),IF(VALUE(MID(C999,5,2))&gt;3,1,IF(VALUE(LEFT(別紙５!$I$2,2))&gt;=VALUE(MID(C999,5,2)),1,""))),"")),"")</f>
        <v/>
      </c>
    </row>
    <row r="1000" spans="6:6" x14ac:dyDescent="0.15">
      <c r="F1000" s="37" t="str">
        <f>IF(別紙５!$D$2&lt;&gt;"",IF(別紙５!$I$2="",IF(B1000=別紙５!$D$2,1,""),IF(B1000=別紙５!$D$2,IF(VALUE(LEFT(別紙５!$I$2,2))&gt;3,IF(VALUE(MID(C1000,5,2))&gt;3,IF(VALUE(LEFT(別紙５!$I$2,2))&gt;=VALUE(MID(C1000,5,2)),1,""),""),IF(VALUE(MID(C1000,5,2))&gt;3,1,IF(VALUE(LEFT(別紙５!$I$2,2))&gt;=VALUE(MID(C1000,5,2)),1,""))),"")),"")</f>
        <v/>
      </c>
    </row>
  </sheetData>
  <sortState xmlns:xlrd2="http://schemas.microsoft.com/office/spreadsheetml/2017/richdata2" ref="A1:H172">
    <sortCondition descending="1" ref="H1:H172"/>
    <sortCondition descending="1" ref="A1:A172"/>
  </sortState>
  <phoneticPr fontId="2"/>
  <pageMargins left="0.75" right="0.75" top="1" bottom="1" header="0.51200000000000001" footer="0.51200000000000001"/>
  <pageSetup paperSize="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9"/>
  <sheetViews>
    <sheetView workbookViewId="0"/>
  </sheetViews>
  <sheetFormatPr defaultRowHeight="13.5" x14ac:dyDescent="0.15"/>
  <cols>
    <col min="1" max="1" width="29.375" style="39" bestFit="1" customWidth="1"/>
  </cols>
  <sheetData>
    <row r="1" spans="1:1" x14ac:dyDescent="0.15">
      <c r="A1" s="39" t="s">
        <v>27</v>
      </c>
    </row>
    <row r="2" spans="1:1" x14ac:dyDescent="0.15">
      <c r="A2" s="39" t="s">
        <v>32</v>
      </c>
    </row>
    <row r="3" spans="1:1" x14ac:dyDescent="0.15">
      <c r="A3" s="39" t="s">
        <v>25</v>
      </c>
    </row>
    <row r="4" spans="1:1" x14ac:dyDescent="0.15">
      <c r="A4" s="39" t="s">
        <v>33</v>
      </c>
    </row>
    <row r="5" spans="1:1" x14ac:dyDescent="0.15">
      <c r="A5" s="39" t="s">
        <v>20</v>
      </c>
    </row>
    <row r="6" spans="1:1" x14ac:dyDescent="0.15">
      <c r="A6" s="39" t="s">
        <v>28</v>
      </c>
    </row>
    <row r="7" spans="1:1" x14ac:dyDescent="0.15">
      <c r="A7" s="39" t="s">
        <v>17</v>
      </c>
    </row>
    <row r="8" spans="1:1" x14ac:dyDescent="0.15">
      <c r="A8" s="39" t="s">
        <v>7</v>
      </c>
    </row>
    <row r="9" spans="1:1" x14ac:dyDescent="0.15">
      <c r="A9" s="39" t="s">
        <v>23</v>
      </c>
    </row>
    <row r="10" spans="1:1" x14ac:dyDescent="0.15">
      <c r="A10" s="39" t="s">
        <v>22</v>
      </c>
    </row>
    <row r="11" spans="1:1" x14ac:dyDescent="0.15">
      <c r="A11" s="39" t="s">
        <v>21</v>
      </c>
    </row>
    <row r="12" spans="1:1" x14ac:dyDescent="0.15">
      <c r="A12" s="39" t="s">
        <v>15</v>
      </c>
    </row>
    <row r="13" spans="1:1" x14ac:dyDescent="0.15">
      <c r="A13" s="39" t="s">
        <v>26</v>
      </c>
    </row>
    <row r="14" spans="1:1" x14ac:dyDescent="0.15">
      <c r="A14" s="39" t="s">
        <v>30</v>
      </c>
    </row>
    <row r="15" spans="1:1" x14ac:dyDescent="0.15">
      <c r="A15" s="39" t="s">
        <v>14</v>
      </c>
    </row>
    <row r="16" spans="1:1" x14ac:dyDescent="0.15">
      <c r="A16" s="39" t="s">
        <v>29</v>
      </c>
    </row>
    <row r="17" spans="1:1" x14ac:dyDescent="0.15">
      <c r="A17" s="39" t="s">
        <v>24</v>
      </c>
    </row>
    <row r="18" spans="1:1" x14ac:dyDescent="0.15">
      <c r="A18" s="39" t="s">
        <v>40</v>
      </c>
    </row>
    <row r="19" spans="1:1" x14ac:dyDescent="0.15">
      <c r="A19" s="39" t="s">
        <v>13</v>
      </c>
    </row>
    <row r="20" spans="1:1" x14ac:dyDescent="0.15">
      <c r="A20" s="39" t="s">
        <v>16</v>
      </c>
    </row>
    <row r="21" spans="1:1" x14ac:dyDescent="0.15">
      <c r="A21" s="39" t="s">
        <v>31</v>
      </c>
    </row>
    <row r="22" spans="1:1" x14ac:dyDescent="0.15">
      <c r="A22" s="39" t="s">
        <v>34</v>
      </c>
    </row>
    <row r="23" spans="1:1" x14ac:dyDescent="0.15">
      <c r="A23" s="39" t="s">
        <v>35</v>
      </c>
    </row>
    <row r="24" spans="1:1" x14ac:dyDescent="0.15">
      <c r="A24" s="39" t="s">
        <v>36</v>
      </c>
    </row>
    <row r="25" spans="1:1" x14ac:dyDescent="0.15">
      <c r="A25" s="39" t="s">
        <v>37</v>
      </c>
    </row>
    <row r="26" spans="1:1" x14ac:dyDescent="0.15">
      <c r="A26" s="39" t="s">
        <v>43</v>
      </c>
    </row>
    <row r="27" spans="1:1" x14ac:dyDescent="0.15">
      <c r="A27" s="39" t="s">
        <v>19</v>
      </c>
    </row>
    <row r="28" spans="1:1" x14ac:dyDescent="0.15">
      <c r="A28" s="39" t="s">
        <v>18</v>
      </c>
    </row>
    <row r="29" spans="1:1" x14ac:dyDescent="0.15">
      <c r="A29" s="39" t="s">
        <v>38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別紙５</vt:lpstr>
      <vt:lpstr>データ</vt:lpstr>
      <vt:lpstr>事務所一覧</vt:lpstr>
      <vt:lpstr>事務所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2024-05-23T09:55:36Z</dcterms:created>
  <dcterms:modified xsi:type="dcterms:W3CDTF">2024-05-23T10:00:01Z</dcterms:modified>
</cp:coreProperties>
</file>