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activeTab="0"/>
  </bookViews>
  <sheets>
    <sheet name="フロー（記載不要）" sheetId="1" r:id="rId1"/>
    <sheet name="設条" sheetId="2" r:id="rId2"/>
    <sheet name="橋面" sheetId="3" r:id="rId3"/>
    <sheet name="主断" sheetId="4" r:id="rId4"/>
    <sheet name="合成" sheetId="5" r:id="rId5"/>
    <sheet name="中横" sheetId="6" r:id="rId6"/>
    <sheet name="支落" sheetId="7" r:id="rId7"/>
    <sheet name="コメ" sheetId="8" r:id="rId8"/>
    <sheet name="一覧表（自動計算）" sheetId="9" r:id="rId9"/>
  </sheets>
  <definedNames>
    <definedName name="_xlnm.Print_Area" localSheetId="7">'コメ'!$A$1:$AN$59</definedName>
    <definedName name="_xlnm.Print_Area" localSheetId="0">'フロー（記載不要）'!$A$1:$AN$61</definedName>
    <definedName name="_xlnm.Print_Area" localSheetId="8">'一覧表（自動計算）'!$A$1:$CJ$60</definedName>
    <definedName name="_xlnm.Print_Area" localSheetId="2">'橋面'!$A$1:$AN$61</definedName>
    <definedName name="_xlnm.Print_Area" localSheetId="4">'合成'!$A$1:$AN$60</definedName>
    <definedName name="_xlnm.Print_Area" localSheetId="6">'支落'!$A$1:$AN$59</definedName>
    <definedName name="_xlnm.Print_Area" localSheetId="3">'主断'!$A$1:$AN$60</definedName>
    <definedName name="_xlnm.Print_Area" localSheetId="1">'設条'!$A$1:$AN$60</definedName>
    <definedName name="_xlnm.Print_Area" localSheetId="5">'中横'!$A$1:$AN$61</definedName>
  </definedNames>
  <calcPr fullCalcOnLoad="1"/>
</workbook>
</file>

<file path=xl/sharedStrings.xml><?xml version="1.0" encoding="utf-8"?>
<sst xmlns="http://schemas.openxmlformats.org/spreadsheetml/2006/main" count="878" uniqueCount="623">
  <si>
    <t>1250（充実）1350(中空）</t>
  </si>
  <si>
    <r>
      <t>②</t>
    </r>
    <r>
      <rPr>
        <sz val="10"/>
        <rFont val="ＭＳ Ｐ明朝"/>
        <family val="1"/>
      </rPr>
      <t>は(4/10)L点を想定しています。</t>
    </r>
  </si>
  <si>
    <t>④主桁の設計（せん断力照査）</t>
  </si>
  <si>
    <t>⑤横桁の設計（中間横桁）</t>
  </si>
  <si>
    <t>設計荷重時　許容値</t>
  </si>
  <si>
    <t>曲げ応力度　</t>
  </si>
  <si>
    <t>断面力</t>
  </si>
  <si>
    <t>設計業務等のチェックシート</t>
  </si>
  <si>
    <t>対象工事名</t>
  </si>
  <si>
    <t>対象業務</t>
  </si>
  <si>
    <t>業　務　等　の　名　称</t>
  </si>
  <si>
    <t>受　託　者　名</t>
  </si>
  <si>
    <t>業　務　の　実　施　期　間</t>
  </si>
  <si>
    <t>照査工種</t>
  </si>
  <si>
    <t>構　造　形　式　等</t>
  </si>
  <si>
    <t>適　　用　　示　　方　　書　　等</t>
  </si>
  <si>
    <t>PC上部工</t>
  </si>
  <si>
    <t>道路橋示方書・同解説Ⅰ～Ⅴ　 　Ｈ14.3</t>
  </si>
  <si>
    <t>判定</t>
  </si>
  <si>
    <t>設計図</t>
  </si>
  <si>
    <t>①　設計条件</t>
  </si>
  <si>
    <t>重　要　度　区　分</t>
  </si>
  <si>
    <t>設計水平震度</t>
  </si>
  <si>
    <t>橋軸方向</t>
  </si>
  <si>
    <t>活荷重</t>
  </si>
  <si>
    <t>直角方向</t>
  </si>
  <si>
    <t>舗装厚
（材料名）</t>
  </si>
  <si>
    <t>車道部</t>
  </si>
  <si>
    <t>歩道部</t>
  </si>
  <si>
    <t>高欄形式</t>
  </si>
  <si>
    <t>支間長</t>
  </si>
  <si>
    <t>遮音壁</t>
  </si>
  <si>
    <t>落下物防止柵</t>
  </si>
  <si>
    <t>有効幅員</t>
  </si>
  <si>
    <t>横断勾配</t>
  </si>
  <si>
    <t>平面曲線</t>
  </si>
  <si>
    <t>斜角</t>
  </si>
  <si>
    <t>主桁</t>
  </si>
  <si>
    <t>設計基準強度</t>
  </si>
  <si>
    <t>コンクリートが負担できる平均せん断応力度</t>
  </si>
  <si>
    <t>クリープ係数</t>
  </si>
  <si>
    <t>設計荷重時</t>
  </si>
  <si>
    <t>導入直後</t>
  </si>
  <si>
    <t>死荷重時</t>
  </si>
  <si>
    <t>横方向</t>
  </si>
  <si>
    <t>引張強度</t>
  </si>
  <si>
    <t>降伏点応力度</t>
  </si>
  <si>
    <t>緊張作業時</t>
  </si>
  <si>
    <t>鉄筋</t>
  </si>
  <si>
    <t>PC鋼材</t>
  </si>
  <si>
    <t>―</t>
  </si>
  <si>
    <t>単位：ｍ</t>
  </si>
  <si>
    <t>総幅員：</t>
  </si>
  <si>
    <t>有効幅員：</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</si>
  <si>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</si>
  <si>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</si>
  <si>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</si>
  <si>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</si>
  <si>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</si>
  <si>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</si>
  <si>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</si>
  <si>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</si>
  <si>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r>
      <t>縁石</t>
    </r>
    <r>
      <rPr>
        <b/>
        <sz val="10"/>
        <rFont val="ＭＳ Ｐゴシック"/>
        <family val="3"/>
      </rPr>
      <t>ｐ７</t>
    </r>
  </si>
  <si>
    <r>
      <t>舗装厚</t>
    </r>
    <r>
      <rPr>
        <b/>
        <sz val="10"/>
        <rFont val="ＭＳ Ｐゴシック"/>
        <family val="3"/>
      </rPr>
      <t>ｈ１</t>
    </r>
  </si>
  <si>
    <t>歩道中詰材</t>
  </si>
  <si>
    <t>歩道中詰材厚（ｍ）</t>
  </si>
  <si>
    <r>
      <t>添加物</t>
    </r>
    <r>
      <rPr>
        <b/>
        <sz val="10"/>
        <rFont val="ＭＳ Ｐゴシック"/>
        <family val="3"/>
      </rPr>
      <t>ｐ８</t>
    </r>
  </si>
  <si>
    <t>車道部舗装厚（ｍ）</t>
  </si>
  <si>
    <t>載荷長（桁長）</t>
  </si>
  <si>
    <t>舗装</t>
  </si>
  <si>
    <t>高欄</t>
  </si>
  <si>
    <t>地覆</t>
  </si>
  <si>
    <t>縁石</t>
  </si>
  <si>
    <t>添加物</t>
  </si>
  <si>
    <t>合計</t>
  </si>
  <si>
    <t>使用ソフト名</t>
  </si>
  <si>
    <t>主桁自重</t>
  </si>
  <si>
    <t>場所打ちコンクリート</t>
  </si>
  <si>
    <t>雪</t>
  </si>
  <si>
    <t>死荷重合計</t>
  </si>
  <si>
    <t>応力算出桁番号</t>
  </si>
  <si>
    <t>有効プレストレス</t>
  </si>
  <si>
    <t>死荷重作用時</t>
  </si>
  <si>
    <t>反力</t>
  </si>
  <si>
    <t>合成応力度</t>
  </si>
  <si>
    <t>曲げ破壊安全度</t>
  </si>
  <si>
    <t>解析方法（荷重分配）</t>
  </si>
  <si>
    <t>桁上縁</t>
  </si>
  <si>
    <t>桁下縁</t>
  </si>
  <si>
    <t>許容値</t>
  </si>
  <si>
    <t>曲げに対する検討</t>
  </si>
  <si>
    <t>①</t>
  </si>
  <si>
    <t>実配置鉄筋</t>
  </si>
  <si>
    <t>H2</t>
  </si>
  <si>
    <t>（B2）</t>
  </si>
  <si>
    <t>B1</t>
  </si>
  <si>
    <t>横桁（桁部）</t>
  </si>
  <si>
    <t>横桁（目地部）</t>
  </si>
  <si>
    <t>断面の形状</t>
  </si>
  <si>
    <t>上縁</t>
  </si>
  <si>
    <t>下縁</t>
  </si>
  <si>
    <t>死荷重</t>
  </si>
  <si>
    <t>活荷重（最大）</t>
  </si>
  <si>
    <t>設計荷重時（最大）</t>
  </si>
  <si>
    <t>設計荷重時（最小）</t>
  </si>
  <si>
    <t>活荷重（最小）</t>
  </si>
  <si>
    <t>横締めPC鋼材　種別</t>
  </si>
  <si>
    <t>本数</t>
  </si>
  <si>
    <t>寸法表</t>
  </si>
  <si>
    <t>（　）は全断面有効の数値</t>
  </si>
  <si>
    <t>部材断面は横桁直角方向</t>
  </si>
  <si>
    <r>
      <t>死荷重時斜引張応力度　</t>
    </r>
    <r>
      <rPr>
        <sz val="10"/>
        <rFont val="ＭＳ Ｐゴシック"/>
        <family val="3"/>
      </rPr>
      <t>σⅠ</t>
    </r>
  </si>
  <si>
    <r>
      <t>設計荷重時斜引張応力度　</t>
    </r>
    <r>
      <rPr>
        <sz val="10"/>
        <rFont val="ＭＳ Ｐゴシック"/>
        <family val="3"/>
      </rPr>
      <t>σⅠ</t>
    </r>
  </si>
  <si>
    <r>
      <t>ウエブ圧壊に対する耐力　</t>
    </r>
    <r>
      <rPr>
        <sz val="10"/>
        <rFont val="ＭＳ Ｐゴシック"/>
        <family val="3"/>
      </rPr>
      <t>Suc</t>
    </r>
  </si>
  <si>
    <r>
      <t>終局荷重時</t>
    </r>
    <r>
      <rPr>
        <sz val="10"/>
        <rFont val="ＭＳ Ｐゴシック"/>
        <family val="3"/>
      </rPr>
      <t xml:space="preserve"> 　(kN)</t>
    </r>
  </si>
  <si>
    <t>（ｍｍ）</t>
  </si>
  <si>
    <t>B1</t>
  </si>
  <si>
    <t>（B2）</t>
  </si>
  <si>
    <t>B3</t>
  </si>
  <si>
    <t>H1</t>
  </si>
  <si>
    <t>H2</t>
  </si>
  <si>
    <t>H3</t>
  </si>
  <si>
    <t>H4</t>
  </si>
  <si>
    <t>Yp1</t>
  </si>
  <si>
    <t>Yp2</t>
  </si>
  <si>
    <t>Yp１</t>
  </si>
  <si>
    <t>H1</t>
  </si>
  <si>
    <t>H3</t>
  </si>
  <si>
    <t>○</t>
  </si>
  <si>
    <t>Yp２</t>
  </si>
  <si>
    <t>H4</t>
  </si>
  <si>
    <t>B3</t>
  </si>
  <si>
    <t>断面位置図</t>
  </si>
  <si>
    <t>中間横桁</t>
  </si>
  <si>
    <t>曲げモーメント
（ｋN・ｍ）</t>
  </si>
  <si>
    <r>
      <t>平均せん断応力度　</t>
    </r>
    <r>
      <rPr>
        <sz val="10"/>
        <rFont val="ＭＳ Ｐゴシック"/>
        <family val="3"/>
      </rPr>
      <t>τｍ</t>
    </r>
  </si>
  <si>
    <t>中間横桁（桁部）</t>
  </si>
  <si>
    <t>中間横桁（目地部）</t>
  </si>
  <si>
    <t>⑧　支　　　　　　　　　　　　　　　承　　　</t>
  </si>
  <si>
    <t>移動量</t>
  </si>
  <si>
    <t>常時設計移動量</t>
  </si>
  <si>
    <t>mm</t>
  </si>
  <si>
    <t>―</t>
  </si>
  <si>
    <t>地震時移動量</t>
  </si>
  <si>
    <t>mm</t>
  </si>
  <si>
    <t>常時鉛直反力</t>
  </si>
  <si>
    <t>地震時水平反力</t>
  </si>
  <si>
    <t>橋軸方向 Rh1</t>
  </si>
  <si>
    <t>kN</t>
  </si>
  <si>
    <t>直角方向 Rh2</t>
  </si>
  <si>
    <t>支承寸法</t>
  </si>
  <si>
    <t>B</t>
  </si>
  <si>
    <t>Ｌ</t>
  </si>
  <si>
    <t>ゴム全厚</t>
  </si>
  <si>
    <t>te×n=Σte</t>
  </si>
  <si>
    <t>mm</t>
  </si>
  <si>
    <t>内部鋼板厚</t>
  </si>
  <si>
    <t>ts</t>
  </si>
  <si>
    <t>mm</t>
  </si>
  <si>
    <t>全高</t>
  </si>
  <si>
    <t>Σh</t>
  </si>
  <si>
    <t>鉛直力支持</t>
  </si>
  <si>
    <t>最大圧縮応力度</t>
  </si>
  <si>
    <t>σmax≦σmaxa</t>
  </si>
  <si>
    <r>
      <t>N/mm</t>
    </r>
    <r>
      <rPr>
        <vertAlign val="superscript"/>
        <sz val="8"/>
        <rFont val="ＪＳ明朝"/>
        <family val="1"/>
      </rPr>
      <t>2</t>
    </r>
  </si>
  <si>
    <t>―</t>
  </si>
  <si>
    <t>圧縮応力振幅</t>
  </si>
  <si>
    <t>Δo≦Δσa</t>
  </si>
  <si>
    <t>≦</t>
  </si>
  <si>
    <t>最小圧縮応力度</t>
  </si>
  <si>
    <t>常時</t>
  </si>
  <si>
    <t>地震時</t>
  </si>
  <si>
    <t>引張応力度</t>
  </si>
  <si>
    <t>内部鋼板引張応力度</t>
  </si>
  <si>
    <t>σs≦σsa</t>
  </si>
  <si>
    <t>変位追随</t>
  </si>
  <si>
    <t>回転機能</t>
  </si>
  <si>
    <t>δr≦δc/fv</t>
  </si>
  <si>
    <t>局部せん断歪み</t>
  </si>
  <si>
    <t>γt≦γta</t>
  </si>
  <si>
    <t>≦</t>
  </si>
  <si>
    <t>材質</t>
  </si>
  <si>
    <t>径</t>
  </si>
  <si>
    <t>φ</t>
  </si>
  <si>
    <t>mm</t>
  </si>
  <si>
    <t>本</t>
  </si>
  <si>
    <t>埋込み長</t>
  </si>
  <si>
    <t>せん断応力度</t>
  </si>
  <si>
    <t>付着応力度</t>
  </si>
  <si>
    <t>落橋防止構造</t>
  </si>
  <si>
    <t>変位制限構造</t>
  </si>
  <si>
    <t>桁かかり長</t>
  </si>
  <si>
    <t>設計計算</t>
  </si>
  <si>
    <t>×</t>
  </si>
  <si>
    <t>縁　端　長</t>
  </si>
  <si>
    <t>構造形式</t>
  </si>
  <si>
    <t>単位：ｋN</t>
  </si>
  <si>
    <t>設計地震力　ＨＦ＝１．５Ｒｄ</t>
  </si>
  <si>
    <t>―</t>
  </si>
  <si>
    <t>ＰＣケーブル本数(支点当り）　ｎ</t>
  </si>
  <si>
    <t>１本当り耐力　　Ｐａ　（ｋN)　</t>
  </si>
  <si>
    <t>支点当り許容耐力　　n・Ｐａ（ｋN)</t>
  </si>
  <si>
    <t>設計地震力　Ｈｓ＝３・ｋｈ・Ｒｄ</t>
  </si>
  <si>
    <t>アンカーバー本数（支点当り）Ｎ</t>
  </si>
  <si>
    <t>１本当りせん断耐力　　Ｓａ</t>
  </si>
  <si>
    <t>支点当り許容せん断耐力　Ｎ・Ｓａ</t>
  </si>
  <si>
    <t>形式</t>
  </si>
  <si>
    <t>A2</t>
  </si>
  <si>
    <t>設計計算書</t>
  </si>
  <si>
    <t>（道路橋用橋げた設計・製造便覧H16.6）</t>
  </si>
  <si>
    <t>主桁間隔（ｍ）</t>
  </si>
  <si>
    <r>
      <t>平均厚</t>
    </r>
    <r>
      <rPr>
        <b/>
        <sz val="10"/>
        <rFont val="ＭＳ Ｐ明朝"/>
        <family val="1"/>
      </rPr>
      <t>ｈ３４</t>
    </r>
  </si>
  <si>
    <r>
      <t>平均厚</t>
    </r>
    <r>
      <rPr>
        <b/>
        <sz val="10"/>
        <rFont val="ＭＳ Ｐ明朝"/>
        <family val="1"/>
      </rPr>
      <t>ｈ１２※</t>
    </r>
  </si>
  <si>
    <t>※均しコンクリートを換算し、
加算してください。</t>
  </si>
  <si>
    <r>
      <t>雪荷重　</t>
    </r>
    <r>
      <rPr>
        <b/>
        <sz val="11"/>
        <rFont val="ＭＳ Ｐ明朝"/>
        <family val="1"/>
      </rPr>
      <t>ｗｓ</t>
    </r>
  </si>
  <si>
    <t>設計荷重作用時</t>
  </si>
  <si>
    <t>プレキャスト桁呼び名</t>
  </si>
  <si>
    <t>設計の手順</t>
  </si>
  <si>
    <t>落橋防止システム</t>
  </si>
  <si>
    <t>照査結果一覧表</t>
  </si>
  <si>
    <t>設計条件</t>
  </si>
  <si>
    <t>橋長</t>
  </si>
  <si>
    <t>主桁間隔</t>
  </si>
  <si>
    <t>桁高</t>
  </si>
  <si>
    <t>横桁</t>
  </si>
  <si>
    <t>σｃｋ=</t>
  </si>
  <si>
    <t>設計震度</t>
  </si>
  <si>
    <t>適用示方書等</t>
  </si>
  <si>
    <t>支承</t>
  </si>
  <si>
    <t>計</t>
  </si>
  <si>
    <t>図</t>
  </si>
  <si>
    <t>支承タイプ</t>
  </si>
  <si>
    <t>支承形式</t>
  </si>
  <si>
    <t>支承
寸法
(mm）</t>
  </si>
  <si>
    <t>橋軸方向</t>
  </si>
  <si>
    <t>最大圧縮応力度</t>
  </si>
  <si>
    <t>最小圧縮応力度</t>
  </si>
  <si>
    <t>せん断
ひずみ</t>
  </si>
  <si>
    <t>縁端長</t>
  </si>
  <si>
    <t>設計水平力</t>
  </si>
  <si>
    <t>許容耐力</t>
  </si>
  <si>
    <t>桁上縁　(Ｎ/ｍｍ2)</t>
  </si>
  <si>
    <t>桁下縁　(N/mm2)</t>
  </si>
  <si>
    <t>せん断に対する検討</t>
  </si>
  <si>
    <t>場所打</t>
  </si>
  <si>
    <t>コンクリート設
計基準強度</t>
  </si>
  <si>
    <t>部に寸法を記入してください。</t>
  </si>
  <si>
    <t>凡例</t>
  </si>
  <si>
    <t>与条件</t>
  </si>
  <si>
    <t>入力値</t>
  </si>
  <si>
    <t>設計諸量</t>
  </si>
  <si>
    <t>設計照査値</t>
  </si>
  <si>
    <t>判定の評価</t>
  </si>
  <si>
    <t>○</t>
  </si>
  <si>
    <t>適切</t>
  </si>
  <si>
    <t>要検討</t>
  </si>
  <si>
    <t>不適切</t>
  </si>
  <si>
    <t>【コメント欄】　　（特に設計内容に係るコメント或いは構造面における判定結果（△・×）の記述等</t>
  </si>
  <si>
    <t>コメント欄</t>
  </si>
  <si>
    <t>使用プログラム</t>
  </si>
  <si>
    <t>プログラム名</t>
  </si>
  <si>
    <t>開発会社</t>
  </si>
  <si>
    <t>適用示方書</t>
  </si>
  <si>
    <t>計算</t>
  </si>
  <si>
    <t>設図</t>
  </si>
  <si>
    <t>　荷重図</t>
  </si>
  <si>
    <t>橋　面　荷　重</t>
  </si>
  <si>
    <t>荷重強度　ｗｄ（ｋＮ/ｍ）</t>
  </si>
  <si>
    <t>頁</t>
  </si>
  <si>
    <t>―</t>
  </si>
  <si>
    <t>PC鋼材種別</t>
  </si>
  <si>
    <t>固定可動</t>
  </si>
  <si>
    <t>部に数値を記入してください。</t>
  </si>
  <si>
    <t>種の橋</t>
  </si>
  <si>
    <t>注）</t>
  </si>
  <si>
    <t>橋梁名</t>
  </si>
  <si>
    <t>バチ・拡幅等</t>
  </si>
  <si>
    <t>橋長(m)</t>
  </si>
  <si>
    <t>桁長(m)</t>
  </si>
  <si>
    <t>フロリダ型</t>
  </si>
  <si>
    <t>支間長(m)</t>
  </si>
  <si>
    <t>有効幅員(m)</t>
  </si>
  <si>
    <r>
      <t>単位：Ｎ/mm</t>
    </r>
    <r>
      <rPr>
        <vertAlign val="superscript"/>
        <sz val="8"/>
        <rFont val="ＭＳ Ｐ明朝"/>
        <family val="1"/>
      </rPr>
      <t>2</t>
    </r>
  </si>
  <si>
    <t>ＰＣ鋼材</t>
  </si>
  <si>
    <t>①材料強度・許容応力度</t>
  </si>
  <si>
    <t>項目</t>
  </si>
  <si>
    <t>場所打部</t>
  </si>
  <si>
    <t>記号・径</t>
  </si>
  <si>
    <t>プレストレス導入時の圧縮強度</t>
  </si>
  <si>
    <t>許容曲げ
圧縮応力度</t>
  </si>
  <si>
    <t>導入直後（長方形断面）</t>
  </si>
  <si>
    <t>設計
荷重時</t>
  </si>
  <si>
    <t>長方形断面</t>
  </si>
  <si>
    <t>許容引張
応力度</t>
  </si>
  <si>
    <t>T型断面</t>
  </si>
  <si>
    <t>導入直後</t>
  </si>
  <si>
    <t>許容曲げ
引張応力度</t>
  </si>
  <si>
    <t>プレストレス導入直後</t>
  </si>
  <si>
    <t>設計荷重時※</t>
  </si>
  <si>
    <t>許容引
張応力度</t>
  </si>
  <si>
    <t>床版</t>
  </si>
  <si>
    <t>コンクリートの平均せん断応力度の最大値</t>
  </si>
  <si>
    <t>許容
斜引張応力度</t>
  </si>
  <si>
    <t>その他の部材</t>
  </si>
  <si>
    <t>衝突･地震時の基本値</t>
  </si>
  <si>
    <t>引張応力度は負号を付けてください。</t>
  </si>
  <si>
    <t>注）　計算（書）・設図（設計図の略記）の項にはそれぞれ該当する事項が正常に実施されている場合は○、反対の場合は×、一部が誤り又は検討を要する場合等は△を記入してください。</t>
  </si>
  <si>
    <t>ページ項は代表的なページ番号を記入してください。</t>
  </si>
  <si>
    <t>複数枚にページがわたる場合は～により表現してください。</t>
  </si>
  <si>
    <t>記入欄・判定欄で記入が該当しない項には　―　又は「該当なし」を記入してください。</t>
  </si>
  <si>
    <t>③断面力の算出（橋面荷重）</t>
  </si>
  <si>
    <t>橋面荷重強度・反力検証</t>
  </si>
  <si>
    <t>遮音壁
(落下物防止柵）</t>
  </si>
  <si>
    <t xml:space="preserve">    ①と②の反力検証（○×を記入してください。）</t>
  </si>
  <si>
    <t>照査のチェックポイントボックス</t>
  </si>
  <si>
    <t>(橋面荷重）</t>
  </si>
  <si>
    <t>主桁のデータ</t>
  </si>
  <si>
    <t>③⑤断面力の算出・主桁の設計</t>
  </si>
  <si>
    <t>JIS桁番号</t>
  </si>
  <si>
    <t>主桁本数（本）</t>
  </si>
  <si>
    <t>主桁間隔(m)</t>
  </si>
  <si>
    <t>桁高(m)</t>
  </si>
  <si>
    <t>材料の設計諸数値</t>
  </si>
  <si>
    <t>横桁及び床版</t>
  </si>
  <si>
    <t>2.6（早強ポルトランドセメント）</t>
  </si>
  <si>
    <t>乾燥収縮度</t>
  </si>
  <si>
    <t>ヤング係数</t>
  </si>
  <si>
    <t>プレストレス導入直後</t>
  </si>
  <si>
    <t>場所打ち</t>
  </si>
  <si>
    <t>プレストレス導入時まで</t>
  </si>
  <si>
    <t>高温養生の影響</t>
  </si>
  <si>
    <t>プレストレス導入後</t>
  </si>
  <si>
    <t>1.5（PC鋼より線）</t>
  </si>
  <si>
    <r>
      <t>PC鋼材の初期導入応力度(N/mm</t>
    </r>
    <r>
      <rPr>
        <vertAlign val="superscript"/>
        <sz val="10"/>
        <rFont val="ＭＳ Ｐ明朝"/>
        <family val="1"/>
      </rPr>
      <t>2</t>
    </r>
    <r>
      <rPr>
        <sz val="10"/>
        <rFont val="ＭＳ Ｐ明朝"/>
        <family val="1"/>
      </rPr>
      <t>）</t>
    </r>
  </si>
  <si>
    <t>主桁の断面力</t>
  </si>
  <si>
    <t>解析方法(荷重分配）</t>
  </si>
  <si>
    <t>応力度照査決定主桁番号</t>
  </si>
  <si>
    <t>曲げモーメント
（kN･m）</t>
  </si>
  <si>
    <t>桁自重</t>
  </si>
  <si>
    <t>橋面荷重</t>
  </si>
  <si>
    <t>雪荷重</t>
  </si>
  <si>
    <t>せん断力
(kN）</t>
  </si>
  <si>
    <t>PC鋼材配置が明確な桁中央断面図（設計図）、②使用したJIS桁番号の中央断面図を添付してください。</t>
  </si>
  <si>
    <t>分散</t>
  </si>
  <si>
    <t>ページ</t>
  </si>
  <si>
    <t>タイプ</t>
  </si>
  <si>
    <t>支承セット方向(支承線に対して角度表示）</t>
  </si>
  <si>
    <t>度</t>
  </si>
  <si>
    <t>⑨　支承</t>
  </si>
  <si>
    <t>設計荷重</t>
  </si>
  <si>
    <t>ΣR</t>
  </si>
  <si>
    <t>kN</t>
  </si>
  <si>
    <t>σmin≧σmina</t>
  </si>
  <si>
    <t>≧</t>
  </si>
  <si>
    <t>―</t>
  </si>
  <si>
    <t>座屈安全性</t>
  </si>
  <si>
    <t>地震時(L1)</t>
  </si>
  <si>
    <t>σce≦σcra</t>
  </si>
  <si>
    <t>≦</t>
  </si>
  <si>
    <t>σte≦σta</t>
  </si>
  <si>
    <t>せん断歪み</t>
  </si>
  <si>
    <t>γse≦γsea</t>
  </si>
  <si>
    <t>％</t>
  </si>
  <si>
    <t>―</t>
  </si>
  <si>
    <t>―</t>
  </si>
  <si>
    <t>⑩　落橋防止システム</t>
  </si>
  <si>
    <t>A1</t>
  </si>
  <si>
    <t>A2</t>
  </si>
  <si>
    <r>
      <t>桁かかり長　Ｓ</t>
    </r>
    <r>
      <rPr>
        <vertAlign val="subscript"/>
        <sz val="10"/>
        <rFont val="ＭＳ Ｐ明朝"/>
        <family val="1"/>
      </rPr>
      <t>Ｅ</t>
    </r>
    <r>
      <rPr>
        <sz val="10"/>
        <rFont val="ＭＳ Ｐ明朝"/>
        <family val="1"/>
      </rPr>
      <t>（ｍ）</t>
    </r>
  </si>
  <si>
    <r>
      <t>最小値　Ｓ</t>
    </r>
    <r>
      <rPr>
        <vertAlign val="subscript"/>
        <sz val="8"/>
        <rFont val="ＭＳ Ｐ明朝"/>
        <family val="1"/>
      </rPr>
      <t>ＥＭ</t>
    </r>
    <r>
      <rPr>
        <sz val="10"/>
        <rFont val="ＭＳ Ｐ明朝"/>
        <family val="1"/>
      </rPr>
      <t>（ｍ）</t>
    </r>
  </si>
  <si>
    <t>Ｓ（ｍ）</t>
  </si>
  <si>
    <t>Ｓａ＝0.2+0.005L（ｍ）</t>
  </si>
  <si>
    <t>桁かかり長・縁端長の検証</t>
  </si>
  <si>
    <t>n・Ｐａ≧ＨＦの検証</t>
  </si>
  <si>
    <t>―</t>
  </si>
  <si>
    <t>　Ｓａ≧Ｈｓの検証</t>
  </si>
  <si>
    <t>―</t>
  </si>
  <si>
    <t>せん断設計断面（支点よりh/2）のせん断力を記入してください。</t>
  </si>
  <si>
    <t>合成応力度</t>
  </si>
  <si>
    <t>⑤主桁の設計（合成応力度・曲げ破壊安全度）</t>
  </si>
  <si>
    <t>導入直後　　　</t>
  </si>
  <si>
    <t>有効プレストレス　　</t>
  </si>
  <si>
    <t>曲げ
応力度</t>
  </si>
  <si>
    <t>橋面荷重</t>
  </si>
  <si>
    <t>温度差</t>
  </si>
  <si>
    <t>合成
応力度</t>
  </si>
  <si>
    <t>　プレストレス導入直後</t>
  </si>
  <si>
    <t>応力度</t>
  </si>
  <si>
    <t>　死荷重
作用時</t>
  </si>
  <si>
    <t>　設計荷重
作用時</t>
  </si>
  <si>
    <t>　温度差時</t>
  </si>
  <si>
    <t>許容値・標準値</t>
  </si>
  <si>
    <t>曲げ破壊
安全度</t>
  </si>
  <si>
    <t>破壊抵抗曲げモーメントMu</t>
  </si>
  <si>
    <t>F=Mu/Md≧1.0</t>
  </si>
  <si>
    <t>破壊モーメント　Md</t>
  </si>
  <si>
    <t>安全度</t>
  </si>
  <si>
    <t>せん断力に対する検証</t>
  </si>
  <si>
    <t>主桁のウエブ厚（m）</t>
  </si>
  <si>
    <t>有効高（m）</t>
  </si>
  <si>
    <r>
      <t>平均せん断応力度(N/mm</t>
    </r>
    <r>
      <rPr>
        <vertAlign val="superscript"/>
        <sz val="10"/>
        <rFont val="ＭＳ Ｐ明朝"/>
        <family val="1"/>
      </rPr>
      <t>2</t>
    </r>
    <r>
      <rPr>
        <sz val="10"/>
        <rFont val="ＭＳ Ｐ明朝"/>
        <family val="1"/>
      </rPr>
      <t>）</t>
    </r>
  </si>
  <si>
    <t>終局荷重作用時</t>
  </si>
  <si>
    <t>ウエブ圧壊
耐力(kN）</t>
  </si>
  <si>
    <t>終局時せん断力　Sh</t>
  </si>
  <si>
    <t>圧縮壊壊耐力　Suc</t>
  </si>
  <si>
    <r>
      <t>斜引張鉄筋
Aw （cm</t>
    </r>
    <r>
      <rPr>
        <vertAlign val="superscript"/>
        <sz val="9"/>
        <rFont val="ＭＳ Ｐ明朝"/>
        <family val="1"/>
      </rPr>
      <t>2</t>
    </r>
    <r>
      <rPr>
        <sz val="9"/>
        <rFont val="ＭＳ Ｐ明朝"/>
        <family val="1"/>
      </rPr>
      <t>/m）</t>
    </r>
  </si>
  <si>
    <t>必要鉄筋量</t>
  </si>
  <si>
    <t>配置鉄筋量≧
必要・最小鉄筋量</t>
  </si>
  <si>
    <t>最小鉄筋量</t>
  </si>
  <si>
    <t>配置鉄筋量</t>
  </si>
  <si>
    <t>配置鉄筋</t>
  </si>
  <si>
    <r>
      <t>軸方向鉄筋（cm</t>
    </r>
    <r>
      <rPr>
        <vertAlign val="superscript"/>
        <sz val="8"/>
        <rFont val="ＭＳ Ｐ明朝"/>
        <family val="1"/>
      </rPr>
      <t>2</t>
    </r>
    <r>
      <rPr>
        <sz val="8"/>
        <rFont val="ＭＳ Ｐ明朝"/>
        <family val="1"/>
      </rPr>
      <t>）
又はPC鋼材
（下縁）</t>
    </r>
  </si>
  <si>
    <t>配置鉄筋量≧
必要鉄筋量</t>
  </si>
  <si>
    <t>照査のポイント</t>
  </si>
  <si>
    <t>NO</t>
  </si>
  <si>
    <t>YES</t>
  </si>
  <si>
    <t>不適切</t>
  </si>
  <si>
    <t>0.770m以内</t>
  </si>
  <si>
    <t>90～60度</t>
  </si>
  <si>
    <t>※350～500(充実）450～1000ｍm(中空）</t>
  </si>
  <si>
    <t>適用支間長5～24ｍ</t>
  </si>
  <si>
    <t>場所打ち合成前</t>
  </si>
  <si>
    <t>場所打ち合成後</t>
  </si>
  <si>
    <t>横桁のデータ</t>
  </si>
  <si>
    <t>中間桁数</t>
  </si>
  <si>
    <t>呼名05→1箇所、06～10→2箇所
11～18→3箇所、19～24→4箇所</t>
  </si>
  <si>
    <t>○</t>
  </si>
  <si>
    <t>適　切</t>
  </si>
  <si>
    <t>①　コメント欄が不足する場合や参考資料を添付する必要があるときは、別用紙とし</t>
  </si>
  <si>
    <t>△</t>
  </si>
  <si>
    <t>　　　てＡ－４にまとめて添付する。</t>
  </si>
  <si>
    <t>③</t>
  </si>
  <si>
    <r>
      <t>常時応力度　</t>
    </r>
    <r>
      <rPr>
        <sz val="10"/>
        <rFont val="ＭＳ Ｐゴシック"/>
        <family val="3"/>
      </rPr>
      <t>（N/mm</t>
    </r>
    <r>
      <rPr>
        <vertAlign val="superscript"/>
        <sz val="10"/>
        <rFont val="ＭＳ Ｐゴシック"/>
        <family val="3"/>
      </rPr>
      <t>2</t>
    </r>
    <r>
      <rPr>
        <sz val="10"/>
        <rFont val="ＭＳ Ｐゴシック"/>
        <family val="3"/>
      </rPr>
      <t>)</t>
    </r>
  </si>
  <si>
    <r>
      <t>曲げ応力度　
（N/mm</t>
    </r>
    <r>
      <rPr>
        <vertAlign val="superscript"/>
        <sz val="10"/>
        <rFont val="ＭＳ Ｐ明朝"/>
        <family val="1"/>
      </rPr>
      <t>2</t>
    </r>
    <r>
      <rPr>
        <sz val="10"/>
        <rFont val="ＭＳ Ｐ明朝"/>
        <family val="1"/>
      </rPr>
      <t>)</t>
    </r>
  </si>
  <si>
    <r>
      <t>合成応力度
（N/mm</t>
    </r>
    <r>
      <rPr>
        <vertAlign val="superscript"/>
        <sz val="10"/>
        <rFont val="ＭＳ Ｐ明朝"/>
        <family val="1"/>
      </rPr>
      <t>2</t>
    </r>
    <r>
      <rPr>
        <sz val="10"/>
        <rFont val="ＭＳ Ｐ明朝"/>
        <family val="1"/>
      </rPr>
      <t>)</t>
    </r>
  </si>
  <si>
    <t>主桁のデータ･材料の設計諸数値・主桁の断面力</t>
  </si>
  <si>
    <t>プレストレス・合成応力度</t>
  </si>
  <si>
    <t>主桁の設計（せん断に対する照査）・横桁の設計</t>
  </si>
  <si>
    <t>支承・落橋防止システム</t>
  </si>
  <si>
    <t>設計フロー図</t>
  </si>
  <si>
    <t>支承条件の選定（○を付けてください）</t>
  </si>
  <si>
    <t>A1支点</t>
  </si>
  <si>
    <t>A2支点</t>
  </si>
  <si>
    <t>支 承 タ イ プ（A　or　B)</t>
  </si>
  <si>
    <t>支  承  形  式（ゴム・鋼等）</t>
  </si>
  <si>
    <t>Rd</t>
  </si>
  <si>
    <t>kN</t>
  </si>
  <si>
    <t>≦</t>
  </si>
  <si>
    <t>σmax≦σcra</t>
  </si>
  <si>
    <t>≦</t>
  </si>
  <si>
    <t>≦</t>
  </si>
  <si>
    <t>γs≦γsa</t>
  </si>
  <si>
    <t>％</t>
  </si>
  <si>
    <t>≦</t>
  </si>
  <si>
    <t>アンカーボルト</t>
  </si>
  <si>
    <t>n</t>
  </si>
  <si>
    <t>L</t>
  </si>
  <si>
    <t>τh≦τha</t>
  </si>
  <si>
    <r>
      <t>N/mm</t>
    </r>
    <r>
      <rPr>
        <vertAlign val="superscript"/>
        <sz val="8"/>
        <rFont val="ＪＳ明朝"/>
        <family val="1"/>
      </rPr>
      <t>2</t>
    </r>
  </si>
  <si>
    <t>≦</t>
  </si>
  <si>
    <t>τo≦τoa</t>
  </si>
  <si>
    <t>-</t>
  </si>
  <si>
    <t>②設計計算書の橋面荷重反力　Rd</t>
  </si>
  <si>
    <r>
      <t>斜引張応力度
 (N/mm</t>
    </r>
    <r>
      <rPr>
        <vertAlign val="superscript"/>
        <sz val="9"/>
        <rFont val="ＭＳ Ｐ明朝"/>
        <family val="1"/>
      </rPr>
      <t>2</t>
    </r>
    <r>
      <rPr>
        <sz val="9"/>
        <rFont val="ＭＳ Ｐ明朝"/>
        <family val="1"/>
      </rPr>
      <t>)</t>
    </r>
  </si>
  <si>
    <t>【ＰＣ上部工　PC単純プレテンションホロー桁橋　1／9】</t>
  </si>
  <si>
    <t>【ＰＣ上部工　PC単純プレテンションホロー桁橋　2／9】</t>
  </si>
  <si>
    <t>【ＰＣ上部工　PC単純プレテンションホロー桁橋　3／9】</t>
  </si>
  <si>
    <t>【ＰＣ上部工　PC単純プレテンションホロー桁橋　4／9】</t>
  </si>
  <si>
    <t>【ＰＣ上部工　PC単純プレテンションホロー桁橋　5／9】</t>
  </si>
  <si>
    <t>【ＰＣ上部工　PC単純プレテンションホロー桁橋　6／9】</t>
  </si>
  <si>
    <t>【ＰＣ上部工　PC単純プレテンションホロー桁橋　7／9】</t>
  </si>
  <si>
    <t>【ＰＣ上部工　PC単純プレテンションホロー桁橋　8／9】</t>
  </si>
  <si>
    <t>【ＰＣ上部工　PC単純プレテンションホロー桁橋　9／9】</t>
  </si>
  <si>
    <t>（記載不要）</t>
  </si>
  <si>
    <t>※JIS項は「設計・製造便覧推奨仕様2-1通常橋げた（PC建設業協会H16・6)」で採用している数値を記入してください。</t>
  </si>
  <si>
    <t>添架物等</t>
  </si>
  <si>
    <t>免震</t>
  </si>
  <si>
    <t>設計便覧（案）近畿地方整備局　　Ｈ24.4</t>
  </si>
  <si>
    <t>荷重計算・載荷位置に誤りはないか。・・・・・・・・・・・・・・・・・・・・・・・・・・・・・・・・・・・・・・・・・・・・・・・・</t>
  </si>
  <si>
    <t>運搬事情を考慮した主桁の選定となっているか。・・・・・・・・・・・・・・・・・・・・・・・・・・・・・・・・・・・・・・</t>
  </si>
  <si>
    <t>支間長が短い桁の場合T活荷重の載荷を考慮しているか。・・・・・・・・・・・・・・・・・・・・・・・・・・・・・・</t>
  </si>
  <si>
    <t>　曲げモーメント・せん断力は「設計製造便覧推奨仕様2-1通常橋げた」（設計支間長は標準支間長+0.2mで算出）に記載されている標準数値と大差ないか。</t>
  </si>
  <si>
    <t>　斜角・バチ等捩じりモーメントの発生が予想される構造形状の場合、捩じりモーメントの算出及び安全性の検証を行っているか。</t>
  </si>
  <si>
    <t>桁端部の横締めケーブルとアンカー装置のキャップが干渉していないか。・・・・・・・・・・・・・・・・・・</t>
  </si>
  <si>
    <t>　設計条件・許容応力度</t>
  </si>
  <si>
    <t>H ..～H . .</t>
  </si>
  <si>
    <t>mm（　  　）</t>
  </si>
  <si>
    <t>mm（　  　）</t>
  </si>
  <si>
    <t>ｋｈ＝</t>
  </si>
  <si>
    <t>ｋＮ（H= ｍ）</t>
  </si>
  <si>
    <t>Ａ＝～ R=m</t>
  </si>
  <si>
    <t>%</t>
  </si>
  <si>
    <t>° ´ ″</t>
  </si>
  <si>
    <t>コンクリート</t>
  </si>
  <si>
    <t>ページ</t>
  </si>
  <si>
    <t>SWPR7B15.2</t>
  </si>
  <si>
    <t>1S19.3</t>
  </si>
  <si>
    <t>－</t>
  </si>
  <si>
    <t>-1.8</t>
  </si>
  <si>
    <t>※床版・横桁は引張応力度を発生させない</t>
  </si>
  <si>
    <t>SD295A</t>
  </si>
  <si>
    <t>－</t>
  </si>
  <si>
    <t>-1.2</t>
  </si>
  <si>
    <t>-0.8</t>
  </si>
  <si>
    <t>－2.3</t>
  </si>
  <si>
    <t>-1.7</t>
  </si>
  <si>
    <t>Ｂ１＝</t>
  </si>
  <si>
    <t>B2=</t>
  </si>
  <si>
    <t>ｔ１＝</t>
  </si>
  <si>
    <t>ｈ３</t>
  </si>
  <si>
    <t>ｈ４</t>
  </si>
  <si>
    <t>ｈ３</t>
  </si>
  <si>
    <t>ｈ１</t>
  </si>
  <si>
    <t>ｈ４</t>
  </si>
  <si>
    <t>ｈ２</t>
  </si>
  <si>
    <t>①R=Σ0.5*wd
×L（kN)</t>
  </si>
  <si>
    <t>Ｌ（ｍ）</t>
  </si>
  <si>
    <t>(wd×t1×B2)　</t>
  </si>
  <si>
    <t>R=0.5*Σwd×L＝</t>
  </si>
  <si>
    <t>(ｗd×h12×B1)　　</t>
  </si>
  <si>
    <t>(ｗd×ｈ34×B2)</t>
  </si>
  <si>
    <t>ｐ１</t>
  </si>
  <si>
    <t>ｐ２</t>
  </si>
  <si>
    <t>ｐ３</t>
  </si>
  <si>
    <t>ｐ4</t>
  </si>
  <si>
    <t>ｐ５</t>
  </si>
  <si>
    <t>ｐ６</t>
  </si>
  <si>
    <t>ｐ7</t>
  </si>
  <si>
    <t>ｐ８</t>
  </si>
  <si>
    <r>
      <t>(ｗｓ</t>
    </r>
    <r>
      <rPr>
        <sz val="10"/>
        <rFont val="ＭＳ Ｐ明朝"/>
        <family val="1"/>
      </rPr>
      <t>×B)</t>
    </r>
  </si>
  <si>
    <t>Σｗｄ＝</t>
  </si>
  <si>
    <t>―</t>
  </si>
  <si>
    <t>－</t>
  </si>
  <si>
    <t>○</t>
  </si>
  <si>
    <t>橋面荷重は正確に入力されているか。･････････････････････････････････････････････････</t>
  </si>
  <si>
    <t>JIS※</t>
  </si>
  <si>
    <t>BS05～BS24,AS05～AS24</t>
  </si>
  <si>
    <t>350～1000mm※</t>
  </si>
  <si>
    <t>コンクリート</t>
  </si>
  <si>
    <r>
      <t>7.0×10</t>
    </r>
    <r>
      <rPr>
        <vertAlign val="superscript"/>
        <sz val="10"/>
        <rFont val="ＭＳ Ｐ明朝"/>
        <family val="1"/>
      </rPr>
      <t>-5</t>
    </r>
  </si>
  <si>
    <r>
      <t>13.0×10</t>
    </r>
    <r>
      <rPr>
        <vertAlign val="superscript"/>
        <sz val="10"/>
        <rFont val="ＭＳ Ｐ明朝"/>
        <family val="1"/>
      </rPr>
      <t>-5</t>
    </r>
  </si>
  <si>
    <r>
      <t>20×10</t>
    </r>
    <r>
      <rPr>
        <vertAlign val="superscript"/>
        <sz val="10"/>
        <rFont val="ＭＳ Ｐ明朝"/>
        <family val="1"/>
      </rPr>
      <t>-5</t>
    </r>
  </si>
  <si>
    <r>
      <t>3.3×10</t>
    </r>
    <r>
      <rPr>
        <vertAlign val="superscript"/>
        <sz val="10"/>
        <rFont val="ＭＳ Ｐ明朝"/>
        <family val="1"/>
      </rPr>
      <t>4</t>
    </r>
  </si>
  <si>
    <r>
      <t>2.95×10</t>
    </r>
    <r>
      <rPr>
        <vertAlign val="superscript"/>
        <sz val="10"/>
        <rFont val="ＭＳ Ｐ明朝"/>
        <family val="1"/>
      </rPr>
      <t>4</t>
    </r>
  </si>
  <si>
    <r>
      <t>2.8×10</t>
    </r>
    <r>
      <rPr>
        <vertAlign val="superscript"/>
        <sz val="10"/>
        <rFont val="ＭＳ Ｐ明朝"/>
        <family val="1"/>
      </rPr>
      <t>4</t>
    </r>
  </si>
  <si>
    <t>リラク
セーション（％）</t>
  </si>
  <si>
    <t>ギヨン・マソネ</t>
  </si>
  <si>
    <t>・・・・・・・・・・・・・・・・・</t>
  </si>
  <si>
    <t>・・・・・・・・・・・・</t>
  </si>
  <si>
    <t>②</t>
  </si>
  <si>
    <t>④</t>
  </si>
  <si>
    <t>（N/mm2)</t>
  </si>
  <si>
    <r>
      <t>断面番号　</t>
    </r>
    <r>
      <rPr>
        <sz val="12"/>
        <rFont val="ＭＳ Ｐ明朝"/>
        <family val="1"/>
      </rPr>
      <t>③</t>
    </r>
  </si>
  <si>
    <r>
      <t>断面番号　</t>
    </r>
    <r>
      <rPr>
        <sz val="12"/>
        <rFont val="ＭＳ Ｐ明朝"/>
        <family val="1"/>
      </rPr>
      <t>②</t>
    </r>
  </si>
  <si>
    <t>プレス
トレス</t>
  </si>
  <si>
    <t>－</t>
  </si>
  <si>
    <t>≦σc≦</t>
  </si>
  <si>
    <r>
      <t>断面番号　</t>
    </r>
    <r>
      <rPr>
        <sz val="12"/>
        <rFont val="ＭＳ Ｐ明朝"/>
        <family val="1"/>
      </rPr>
      <t>③</t>
    </r>
  </si>
  <si>
    <r>
      <t>断面番号　</t>
    </r>
    <r>
      <rPr>
        <sz val="12"/>
        <rFont val="ＭＳ Ｐ明朝"/>
        <family val="1"/>
      </rPr>
      <t>②</t>
    </r>
  </si>
  <si>
    <t>①</t>
  </si>
  <si>
    <t>①</t>
  </si>
  <si>
    <t>④</t>
  </si>
  <si>
    <t>―</t>
  </si>
  <si>
    <t>－</t>
  </si>
  <si>
    <r>
      <t>σ</t>
    </r>
    <r>
      <rPr>
        <sz val="8"/>
        <rFont val="ＭＳ Ｐ明朝"/>
        <family val="1"/>
      </rPr>
      <t>Ⅰ</t>
    </r>
  </si>
  <si>
    <r>
      <t>σ</t>
    </r>
    <r>
      <rPr>
        <sz val="8"/>
        <rFont val="ＭＳ Ｐ明朝"/>
        <family val="1"/>
      </rPr>
      <t>Ⅰ</t>
    </r>
    <r>
      <rPr>
        <sz val="10"/>
        <rFont val="ＭＳ Ｐ明朝"/>
        <family val="1"/>
      </rPr>
      <t>≧σ</t>
    </r>
    <r>
      <rPr>
        <sz val="8"/>
        <rFont val="ＭＳ Ｐ明朝"/>
        <family val="1"/>
      </rPr>
      <t>Ⅰ</t>
    </r>
    <r>
      <rPr>
        <sz val="10"/>
        <rFont val="ＭＳ Ｐ明朝"/>
        <family val="1"/>
      </rPr>
      <t>a=</t>
    </r>
  </si>
  <si>
    <r>
      <t>σ</t>
    </r>
    <r>
      <rPr>
        <sz val="9"/>
        <rFont val="ＭＳ Ｐ明朝"/>
        <family val="1"/>
      </rPr>
      <t>Ⅰ</t>
    </r>
  </si>
  <si>
    <t>σⅠ≧σⅠa=</t>
  </si>
  <si>
    <t>Suc≧Sh</t>
  </si>
  <si>
    <t>D</t>
  </si>
  <si>
    <t>＠</t>
  </si>
  <si>
    <t>－</t>
  </si>
  <si>
    <t>D</t>
  </si>
  <si>
    <t>B1</t>
  </si>
  <si>
    <t>（B2）</t>
  </si>
  <si>
    <t>H2</t>
  </si>
  <si>
    <r>
      <t>（N/mm</t>
    </r>
    <r>
      <rPr>
        <vertAlign val="superscript"/>
        <sz val="10"/>
        <rFont val="ＭＳ Ｐ明朝"/>
        <family val="1"/>
      </rPr>
      <t>2</t>
    </r>
    <r>
      <rPr>
        <sz val="10"/>
        <rFont val="ＭＳ Ｐ明朝"/>
        <family val="1"/>
      </rPr>
      <t>)</t>
    </r>
  </si>
  <si>
    <t>≦σｃ≦</t>
  </si>
  <si>
    <r>
      <t>N/mm</t>
    </r>
    <r>
      <rPr>
        <vertAlign val="superscript"/>
        <sz val="8"/>
        <rFont val="ＪＳ明朝"/>
        <family val="1"/>
      </rPr>
      <t>2</t>
    </r>
  </si>
  <si>
    <t>CL</t>
  </si>
  <si>
    <t>①</t>
  </si>
  <si>
    <t>③</t>
  </si>
  <si>
    <t>－</t>
  </si>
  <si>
    <t>－</t>
  </si>
  <si>
    <t>A1</t>
  </si>
  <si>
    <t>‐</t>
  </si>
  <si>
    <t>③</t>
  </si>
  <si>
    <t>―</t>
  </si>
  <si>
    <t>≧σca=</t>
  </si>
  <si>
    <t>≦σca=</t>
  </si>
  <si>
    <t>≦σca=</t>
  </si>
  <si>
    <t>≧σca=</t>
  </si>
  <si>
    <t>≦σca=</t>
  </si>
  <si>
    <t>≧σca=</t>
  </si>
  <si>
    <r>
      <t>N/mm</t>
    </r>
    <r>
      <rPr>
        <vertAlign val="superscript"/>
        <sz val="10"/>
        <rFont val="ＭＳ Ｐ明朝"/>
        <family val="1"/>
      </rPr>
      <t>2</t>
    </r>
  </si>
  <si>
    <r>
      <t>F＝M</t>
    </r>
    <r>
      <rPr>
        <sz val="8"/>
        <rFont val="ＭＳ Ｐ明朝"/>
        <family val="1"/>
      </rPr>
      <t>R</t>
    </r>
    <r>
      <rPr>
        <sz val="10"/>
        <rFont val="ＭＳ Ｐ明朝"/>
        <family val="1"/>
      </rPr>
      <t>/Mu</t>
    </r>
  </si>
  <si>
    <r>
      <t>N/mm</t>
    </r>
    <r>
      <rPr>
        <vertAlign val="superscript"/>
        <sz val="10"/>
        <rFont val="ＭＳ Ｐ明朝"/>
        <family val="1"/>
      </rPr>
      <t>2</t>
    </r>
  </si>
  <si>
    <t>F≧1.0</t>
  </si>
  <si>
    <t>-</t>
  </si>
  <si>
    <t>①</t>
  </si>
  <si>
    <t>A1</t>
  </si>
  <si>
    <t>A2</t>
  </si>
  <si>
    <r>
      <t>S</t>
    </r>
    <r>
      <rPr>
        <sz val="8"/>
        <rFont val="ＭＳ Ｐ明朝"/>
        <family val="1"/>
      </rPr>
      <t>E</t>
    </r>
    <r>
      <rPr>
        <sz val="10"/>
        <rFont val="ＭＳ Ｐ明朝"/>
        <family val="1"/>
      </rPr>
      <t>(ｍ）</t>
    </r>
  </si>
  <si>
    <r>
      <t>S</t>
    </r>
    <r>
      <rPr>
        <sz val="8"/>
        <rFont val="ＭＳ Ｐ明朝"/>
        <family val="1"/>
      </rPr>
      <t>EM</t>
    </r>
    <r>
      <rPr>
        <sz val="10"/>
        <rFont val="ＭＳ Ｐ明朝"/>
        <family val="1"/>
      </rPr>
      <t>(ｍ）</t>
    </r>
  </si>
  <si>
    <t>S(ｍ）</t>
  </si>
  <si>
    <t>Suc≧Shu</t>
  </si>
  <si>
    <t>Sa(ｍ）</t>
  </si>
  <si>
    <t>―</t>
  </si>
  <si>
    <t>-</t>
  </si>
  <si>
    <t>-</t>
  </si>
  <si>
    <t>H4</t>
  </si>
  <si>
    <t>B3</t>
  </si>
  <si>
    <t>（mm）</t>
  </si>
  <si>
    <t>H1</t>
  </si>
  <si>
    <t>H3</t>
  </si>
  <si>
    <t>Yp1</t>
  </si>
  <si>
    <t>Yp2</t>
  </si>
  <si>
    <t>○</t>
  </si>
  <si>
    <t>；</t>
  </si>
  <si>
    <t>△</t>
  </si>
  <si>
    <t>×</t>
  </si>
  <si>
    <t>；</t>
  </si>
  <si>
    <r>
      <t>プレストレス（N/mm</t>
    </r>
    <r>
      <rPr>
        <vertAlign val="superscript"/>
        <sz val="10"/>
        <rFont val="ＭＳ Ｐ明朝"/>
        <family val="1"/>
      </rPr>
      <t>2</t>
    </r>
    <r>
      <rPr>
        <sz val="10"/>
        <rFont val="ＭＳ Ｐ明朝"/>
        <family val="1"/>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</si>
</sst>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00_ "/>
    <numFmt numFmtId="180" formatCode="0.000%"/>
    <numFmt numFmtId="181" formatCode="0.0000%"/>
    <numFmt numFmtId="182" formatCode="0_ "/>
  </numFmts>
  <fonts count="44">
    <font>
      <sz val="11"/>
      <name val="ＭＳ Ｐゴシック"/>
      <family val="3"/>
    </font>
    <font>
      <u val="single"/>
      <sz val="11"/>
      <color indexed="12"/>
      <name val="ＭＳ Ｐゴシック"/>
      <family val="3"/>
    </font>
    <font>
      <u val="single"/>
      <sz val="11"/>
      <color indexed="36"/>
      <name val="ＭＳ Ｐゴシック"/>
      <family val="3"/>
    </font>
    <font>
      <b/>
      <sz val="14"/>
      <name val="ＪＳＰゴシック"/>
      <family val="3"/>
    </font>
    <font>
      <sz val="6"/>
      <name val="ＭＳ Ｐゴシック"/>
      <family val="3"/>
    </font>
    <font>
      <b/>
      <sz val="12"/>
      <name val="ＪＳ明朝"/>
      <family val="1"/>
    </font>
    <font>
      <sz val="10"/>
      <name val="ＭＳ Ｐ明朝"/>
      <family val="1"/>
    </font>
    <font>
      <sz val="9"/>
      <name val="ＭＳ Ｐ明朝"/>
      <family val="1"/>
    </font>
    <font>
      <sz val="10"/>
      <name val="ＭＳ Ｐゴシック"/>
      <family val="3"/>
    </font>
    <font>
      <sz val="10"/>
      <name val="ＪＳ明朝"/>
      <family val="1"/>
    </font>
    <font>
      <sz val="11"/>
      <name val="ＭＳ Ｐ明朝"/>
      <family val="1"/>
    </font>
    <font>
      <b/>
      <sz val="10"/>
      <name val="ＭＳ Ｐゴシック"/>
      <family val="3"/>
    </font>
    <font>
      <b/>
      <sz val="10"/>
      <name val="ＭＳ Ｐ明朝"/>
      <family val="1"/>
    </font>
    <font>
      <b/>
      <sz val="11"/>
      <name val="ＭＳ Ｐゴシック"/>
      <family val="3"/>
    </font>
    <font>
      <sz val="9"/>
      <name val="ＭＳ Ｐゴシック"/>
      <family val="3"/>
    </font>
    <font>
      <sz val="8"/>
      <name val="ＭＳ Ｐゴシック"/>
      <family val="3"/>
    </font>
    <font>
      <sz val="9"/>
      <name val="ＪＳ明朝"/>
      <family val="1"/>
    </font>
    <font>
      <sz val="8"/>
      <name val="ＪＳ明朝"/>
      <family val="1"/>
    </font>
    <font>
      <vertAlign val="superscript"/>
      <sz val="8"/>
      <name val="ＪＳ明朝"/>
      <family val="1"/>
    </font>
    <font>
      <sz val="12"/>
      <name val="ＪＳ明朝"/>
      <family val="1"/>
    </font>
    <font>
      <sz val="9"/>
      <name val="ＪＳゴシック"/>
      <family val="3"/>
    </font>
    <font>
      <sz val="10"/>
      <name val="ＪＳゴシック"/>
      <family val="3"/>
    </font>
    <font>
      <sz val="8"/>
      <name val="ＭＳ Ｐ明朝"/>
      <family val="1"/>
    </font>
    <font>
      <b/>
      <sz val="8"/>
      <name val="ＪＳゴシック"/>
      <family val="3"/>
    </font>
    <font>
      <vertAlign val="superscript"/>
      <sz val="10"/>
      <name val="ＭＳ Ｐ明朝"/>
      <family val="1"/>
    </font>
    <font>
      <b/>
      <sz val="11"/>
      <name val="ＭＳ Ｐ明朝"/>
      <family val="1"/>
    </font>
    <font>
      <b/>
      <sz val="12"/>
      <name val="ＭＳ Ｐゴシック"/>
      <family val="3"/>
    </font>
    <font>
      <vertAlign val="superscript"/>
      <sz val="8"/>
      <name val="ＭＳ Ｐ明朝"/>
      <family val="1"/>
    </font>
    <font>
      <sz val="9"/>
      <name val="MS UI Gothic"/>
      <family val="3"/>
    </font>
    <font>
      <b/>
      <sz val="8"/>
      <name val="ＭＳ Ｐゴシック"/>
      <family val="3"/>
    </font>
    <font>
      <b/>
      <sz val="8"/>
      <name val="ＪＳ明朝"/>
      <family val="1"/>
    </font>
    <font>
      <vertAlign val="subscript"/>
      <sz val="10"/>
      <name val="ＭＳ Ｐ明朝"/>
      <family val="1"/>
    </font>
    <font>
      <vertAlign val="subscript"/>
      <sz val="8"/>
      <name val="ＭＳ Ｐ明朝"/>
      <family val="1"/>
    </font>
    <font>
      <vertAlign val="superscript"/>
      <sz val="9"/>
      <name val="ＭＳ Ｐ明朝"/>
      <family val="1"/>
    </font>
    <font>
      <sz val="8"/>
      <name val="ＪＳゴシック"/>
      <family val="3"/>
    </font>
    <font>
      <b/>
      <sz val="10"/>
      <name val="ＪＳゴシック"/>
      <family val="3"/>
    </font>
    <font>
      <sz val="7"/>
      <name val="ＭＳ Ｐゴシック"/>
      <family val="3"/>
    </font>
    <font>
      <vertAlign val="superscript"/>
      <sz val="10"/>
      <name val="ＭＳ Ｐゴシック"/>
      <family val="3"/>
    </font>
    <font>
      <b/>
      <sz val="12"/>
      <name val="ＪＳゴシック"/>
      <family val="3"/>
    </font>
    <font>
      <b/>
      <sz val="12"/>
      <name val="ＭＳ ゴシック"/>
      <family val="3"/>
    </font>
    <font>
      <sz val="11"/>
      <name val="ＪＳ明朝"/>
      <family val="1"/>
    </font>
    <font>
      <sz val="14"/>
      <name val="ＭＳ Ｐゴシック"/>
      <family val="3"/>
    </font>
    <font>
      <sz val="12"/>
      <name val="ＭＳ Ｐ明朝"/>
      <family val="1"/>
    </font>
    <font>
      <sz val="14"/>
      <name val="ＭＳ Ｐ明朝"/>
      <family val="1"/>
    </font>
  </fonts>
  <fills count="10">
    <fill>
      <patternFill/>
    </fill>
    <fill>
      <patternFill patternType="gray125"/>
    </fill>
    <fill>
      <patternFill patternType="solid">
        <fgColor indexed="22"/>
        <bgColor indexed="64"/>
      </patternFill>
    </fill>
    <fill>
      <patternFill patternType="gray0625">
        <fgColor indexed="26"/>
        <bgColor indexed="26"/>
      </patternFill>
    </fill>
    <fill>
      <patternFill patternType="gray0625"/>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lightGray"/>
    </fill>
  </fills>
  <borders count="118">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medium"/>
      <top style="thin"/>
      <bottom style="thin"/>
    </border>
    <border>
      <left>
        <color indexed="63"/>
      </left>
      <right style="thin"/>
      <top style="thin"/>
      <bottom>
        <color indexed="63"/>
      </bottom>
    </border>
    <border>
      <left>
        <color indexed="63"/>
      </left>
      <right style="medium"/>
      <top>
        <color indexed="63"/>
      </top>
      <bottom style="thin"/>
    </border>
    <border>
      <left>
        <color indexed="63"/>
      </left>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color indexed="63"/>
      </bottom>
    </border>
    <border>
      <left style="thin"/>
      <right style="thin"/>
      <top style="thin"/>
      <bottom style="thin"/>
    </border>
    <border>
      <left style="thin"/>
      <right style="medium"/>
      <top style="thin"/>
      <bottom style="thin"/>
    </border>
    <border>
      <left>
        <color indexed="63"/>
      </left>
      <right style="mediumDashed"/>
      <top>
        <color indexed="63"/>
      </top>
      <bottom>
        <color indexed="63"/>
      </bottom>
    </border>
    <border>
      <left>
        <color indexed="63"/>
      </left>
      <right style="mediumDashed"/>
      <top style="thin"/>
      <bottom style="thin"/>
    </border>
    <border>
      <left>
        <color indexed="63"/>
      </left>
      <right style="thin"/>
      <top style="medium"/>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color indexed="63"/>
      </bottom>
    </border>
    <border>
      <left>
        <color indexed="63"/>
      </left>
      <right style="dashed"/>
      <top style="thin"/>
      <bottom>
        <color indexed="63"/>
      </bottom>
    </border>
    <border>
      <left>
        <color indexed="63"/>
      </left>
      <right>
        <color indexed="63"/>
      </right>
      <top>
        <color indexed="63"/>
      </top>
      <bottom style="dashed"/>
    </border>
    <border>
      <left style="dashed"/>
      <right>
        <color indexed="63"/>
      </right>
      <top style="thin"/>
      <bottom style="thin"/>
    </border>
    <border>
      <left style="thin"/>
      <right style="thin"/>
      <top>
        <color indexed="63"/>
      </top>
      <bottom style="thin"/>
    </border>
    <border>
      <left>
        <color indexed="63"/>
      </left>
      <right>
        <color indexed="63"/>
      </right>
      <top style="medium"/>
      <bottom style="medium"/>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color indexed="63"/>
      </left>
      <right style="thin"/>
      <top style="hair"/>
      <bottom style="thin"/>
    </border>
    <border>
      <left style="thin"/>
      <right style="dotted"/>
      <top>
        <color indexed="63"/>
      </top>
      <bottom>
        <color indexed="63"/>
      </bottom>
    </border>
    <border>
      <left>
        <color indexed="63"/>
      </left>
      <right style="dashed"/>
      <top>
        <color indexed="63"/>
      </top>
      <bottom>
        <color indexed="63"/>
      </bottom>
    </border>
    <border>
      <left style="dashed"/>
      <right>
        <color indexed="63"/>
      </right>
      <top>
        <color indexed="63"/>
      </top>
      <bottom>
        <color indexed="63"/>
      </bottom>
    </border>
    <border>
      <left>
        <color indexed="63"/>
      </left>
      <right style="dotted"/>
      <top>
        <color indexed="63"/>
      </top>
      <bottom>
        <color indexed="63"/>
      </bottom>
    </border>
    <border>
      <left>
        <color indexed="63"/>
      </left>
      <right>
        <color indexed="63"/>
      </right>
      <top style="dotted"/>
      <bottom style="thin"/>
    </border>
    <border>
      <left>
        <color indexed="63"/>
      </left>
      <right style="dotted"/>
      <top style="thin"/>
      <bottom style="thin"/>
    </border>
    <border>
      <left>
        <color indexed="63"/>
      </left>
      <right>
        <color indexed="63"/>
      </right>
      <top style="double"/>
      <bottom>
        <color indexed="63"/>
      </bottom>
    </border>
    <border>
      <left style="thin"/>
      <right style="dotted"/>
      <top style="thin"/>
      <bottom style="thin"/>
    </border>
    <border>
      <left style="dotted"/>
      <right>
        <color indexed="63"/>
      </right>
      <top style="thin"/>
      <bottom style="thin"/>
    </border>
    <border>
      <left style="dotted"/>
      <right style="dotted"/>
      <top style="thin"/>
      <bottom style="thin"/>
    </border>
    <border>
      <left style="dotted"/>
      <right style="thin"/>
      <top style="thin"/>
      <bottom style="thin"/>
    </border>
    <border>
      <left>
        <color indexed="63"/>
      </left>
      <right style="dotted"/>
      <top>
        <color indexed="63"/>
      </top>
      <bottom style="thin"/>
    </border>
    <border>
      <left style="thin"/>
      <right style="thin"/>
      <top style="thin"/>
      <bottom>
        <color indexed="63"/>
      </bottom>
    </border>
    <border>
      <left>
        <color indexed="63"/>
      </left>
      <right style="dotted"/>
      <top>
        <color indexed="63"/>
      </top>
      <bottom style="medium"/>
    </border>
    <border>
      <left style="dotted"/>
      <right style="dotted"/>
      <top style="thin"/>
      <bottom style="medium"/>
    </border>
    <border>
      <left style="thin"/>
      <right>
        <color indexed="63"/>
      </right>
      <top style="double"/>
      <bottom style="thin"/>
    </border>
    <border>
      <left>
        <color indexed="63"/>
      </left>
      <right>
        <color indexed="63"/>
      </right>
      <top style="double"/>
      <bottom style="thin"/>
    </border>
    <border>
      <left>
        <color indexed="63"/>
      </left>
      <right style="dotted"/>
      <top style="dotted"/>
      <bottom style="dotted"/>
    </border>
    <border>
      <left>
        <color indexed="63"/>
      </left>
      <right>
        <color indexed="63"/>
      </right>
      <top style="dotted"/>
      <bottom style="dotted"/>
    </border>
    <border>
      <left style="thin"/>
      <right style="medium"/>
      <top>
        <color indexed="63"/>
      </top>
      <bottom style="thin"/>
    </border>
    <border>
      <left style="thin"/>
      <right style="medium"/>
      <top style="thin"/>
      <bottom>
        <color indexed="63"/>
      </bottom>
    </border>
    <border>
      <left style="dotted"/>
      <right>
        <color indexed="63"/>
      </right>
      <top style="dotted"/>
      <bottom style="medium"/>
    </border>
    <border>
      <left>
        <color indexed="63"/>
      </left>
      <right>
        <color indexed="63"/>
      </right>
      <top style="dotted"/>
      <bottom style="medium"/>
    </border>
    <border>
      <left>
        <color indexed="63"/>
      </left>
      <right style="dotted"/>
      <top style="dotted"/>
      <bottom style="medium"/>
    </border>
    <border>
      <left>
        <color indexed="63"/>
      </left>
      <right style="medium"/>
      <top style="thin"/>
      <bottom style="double"/>
    </border>
    <border>
      <left style="thin"/>
      <right style="thin"/>
      <top style="double"/>
      <bottom style="thin"/>
    </border>
    <border>
      <left style="thin"/>
      <right style="thin"/>
      <top style="thin"/>
      <bottom style="double"/>
    </border>
    <border>
      <left style="thin"/>
      <right style="thin"/>
      <top>
        <color indexed="63"/>
      </top>
      <bottom>
        <color indexed="63"/>
      </bottom>
    </border>
    <border>
      <left style="dotted"/>
      <right>
        <color indexed="63"/>
      </right>
      <top style="dotted"/>
      <bottom style="thin"/>
    </border>
    <border>
      <left style="thin"/>
      <right style="thin"/>
      <top style="thin"/>
      <bottom style="medium"/>
    </border>
    <border>
      <left style="medium"/>
      <right>
        <color indexed="63"/>
      </right>
      <top style="thin"/>
      <bottom>
        <color indexed="63"/>
      </bottom>
    </border>
    <border>
      <left style="thin"/>
      <right>
        <color indexed="63"/>
      </right>
      <top style="medium"/>
      <bottom style="thin"/>
    </border>
    <border>
      <left style="medium"/>
      <right>
        <color indexed="63"/>
      </right>
      <top style="thin"/>
      <bottom style="thin"/>
    </border>
    <border>
      <left style="dotted"/>
      <right style="medium"/>
      <top>
        <color indexed="63"/>
      </top>
      <bottom>
        <color indexed="63"/>
      </bottom>
    </border>
    <border>
      <left style="medium"/>
      <right style="thin"/>
      <top>
        <color indexed="63"/>
      </top>
      <bottom>
        <color indexed="63"/>
      </bottom>
    </border>
    <border>
      <left style="hair"/>
      <right>
        <color indexed="63"/>
      </right>
      <top style="hair"/>
      <bottom style="thin"/>
    </border>
    <border>
      <left>
        <color indexed="63"/>
      </left>
      <right style="medium"/>
      <top style="medium"/>
      <bottom style="thin"/>
    </border>
    <border>
      <left style="thin"/>
      <right style="medium"/>
      <top>
        <color indexed="63"/>
      </top>
      <bottom>
        <color indexed="63"/>
      </bottom>
    </border>
    <border>
      <left>
        <color indexed="63"/>
      </left>
      <right style="dotted"/>
      <top style="thin"/>
      <bottom>
        <color indexed="63"/>
      </bottom>
    </border>
    <border>
      <left>
        <color indexed="63"/>
      </left>
      <right style="dashed"/>
      <top>
        <color indexed="63"/>
      </top>
      <bottom style="thin"/>
    </border>
    <border>
      <left>
        <color indexed="63"/>
      </left>
      <right>
        <color indexed="63"/>
      </right>
      <top style="dashed"/>
      <bottom style="dashed"/>
    </border>
    <border>
      <left style="dotted"/>
      <right>
        <color indexed="63"/>
      </right>
      <top>
        <color indexed="63"/>
      </top>
      <bottom>
        <color indexed="63"/>
      </bottom>
    </border>
    <border>
      <left style="thin"/>
      <right>
        <color indexed="63"/>
      </right>
      <top>
        <color indexed="63"/>
      </top>
      <bottom style="dashed"/>
    </border>
    <border>
      <left>
        <color indexed="63"/>
      </left>
      <right style="dotted"/>
      <top>
        <color indexed="63"/>
      </top>
      <bottom style="dashed"/>
    </border>
    <border>
      <left>
        <color indexed="63"/>
      </left>
      <right style="dotted"/>
      <top style="dotted"/>
      <bottom style="thin"/>
    </border>
    <border>
      <left style="dashed"/>
      <right>
        <color indexed="63"/>
      </right>
      <top style="dotted"/>
      <bottom style="thin"/>
    </border>
    <border>
      <left style="thin"/>
      <right style="medium"/>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double"/>
      <bottom style="thin"/>
    </border>
    <border>
      <left style="medium"/>
      <right>
        <color indexed="63"/>
      </right>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otted"/>
      <top style="thin"/>
      <bottom style="medium"/>
    </border>
    <border>
      <left style="medium"/>
      <right style="thin"/>
      <top style="thin"/>
      <bottom>
        <color indexed="63"/>
      </bottom>
    </border>
    <border>
      <left style="medium"/>
      <right style="thin"/>
      <top>
        <color indexed="63"/>
      </top>
      <bottom style="medium"/>
    </border>
    <border>
      <left>
        <color indexed="63"/>
      </left>
      <right style="dashed"/>
      <top style="thin"/>
      <bottom style="thin"/>
    </border>
    <border>
      <left style="dashed"/>
      <right>
        <color indexed="63"/>
      </right>
      <top style="thin"/>
      <bottom style="dashed"/>
    </border>
    <border>
      <left>
        <color indexed="63"/>
      </left>
      <right style="dashed"/>
      <top style="thin"/>
      <bottom style="dashed"/>
    </border>
    <border>
      <left style="dashed"/>
      <right>
        <color indexed="63"/>
      </right>
      <top style="dashed"/>
      <bottom style="thin"/>
    </border>
    <border>
      <left>
        <color indexed="63"/>
      </left>
      <right>
        <color indexed="63"/>
      </right>
      <top style="dashed"/>
      <bottom style="thin"/>
    </border>
    <border>
      <left>
        <color indexed="63"/>
      </left>
      <right style="dashed"/>
      <top style="dashed"/>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1364">
    <xf numFmtId="0" fontId="0" fillId="0" borderId="0" xfId="0" applyAlignment="1">
      <alignment vertical="center"/>
    </xf>
    <xf numFmtId="0" fontId="3" fillId="0" borderId="0" xfId="21" applyFont="1" applyBorder="1" applyAlignment="1">
      <alignment vertical="center"/>
      <protection/>
    </xf>
    <xf numFmtId="0" fontId="0" fillId="0" borderId="0" xfId="21">
      <alignment/>
      <protection/>
    </xf>
    <xf numFmtId="0" fontId="5" fillId="0" borderId="0" xfId="21" applyFont="1" applyBorder="1" applyAlignment="1">
      <alignment vertical="center"/>
      <protection/>
    </xf>
    <xf numFmtId="0" fontId="5" fillId="0" borderId="1" xfId="21" applyFont="1" applyBorder="1" applyAlignment="1">
      <alignment vertical="center"/>
      <protection/>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horizontal="center" vertical="center" shrinkToFit="1"/>
    </xf>
    <xf numFmtId="0" fontId="6" fillId="0" borderId="0" xfId="0" applyFont="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3" xfId="0" applyFont="1" applyBorder="1" applyAlignment="1">
      <alignment vertical="center"/>
    </xf>
    <xf numFmtId="0" fontId="6" fillId="0" borderId="2" xfId="0" applyFont="1" applyBorder="1" applyAlignment="1">
      <alignment vertical="center"/>
    </xf>
    <xf numFmtId="0" fontId="6" fillId="0" borderId="17" xfId="0" applyFont="1" applyBorder="1" applyAlignment="1">
      <alignment vertical="center"/>
    </xf>
    <xf numFmtId="0" fontId="6" fillId="0" borderId="22" xfId="0" applyFont="1" applyBorder="1" applyAlignment="1">
      <alignment vertical="center"/>
    </xf>
    <xf numFmtId="0" fontId="6" fillId="0" borderId="16" xfId="0" applyFont="1" applyBorder="1" applyAlignment="1">
      <alignment vertical="center"/>
    </xf>
    <xf numFmtId="0" fontId="6" fillId="0" borderId="6" xfId="0" applyFont="1" applyBorder="1" applyAlignment="1">
      <alignment vertical="center"/>
    </xf>
    <xf numFmtId="0" fontId="6" fillId="0" borderId="14" xfId="0" applyFont="1" applyBorder="1" applyAlignment="1">
      <alignment vertical="center"/>
    </xf>
    <xf numFmtId="0" fontId="6" fillId="0" borderId="7" xfId="0" applyFont="1" applyBorder="1" applyAlignment="1">
      <alignment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23" xfId="0" applyFont="1" applyBorder="1" applyAlignment="1">
      <alignment vertical="center"/>
    </xf>
    <xf numFmtId="0" fontId="9" fillId="0" borderId="6" xfId="0" applyFont="1" applyBorder="1" applyAlignment="1">
      <alignment vertical="center"/>
    </xf>
    <xf numFmtId="0" fontId="6" fillId="0" borderId="18" xfId="0" applyFont="1" applyBorder="1" applyAlignment="1">
      <alignment vertical="center"/>
    </xf>
    <xf numFmtId="0" fontId="8" fillId="0" borderId="0" xfId="0" applyFont="1" applyBorder="1" applyAlignment="1">
      <alignment vertical="center"/>
    </xf>
    <xf numFmtId="0" fontId="6" fillId="0" borderId="2" xfId="0" applyFont="1" applyBorder="1" applyAlignment="1">
      <alignment vertical="center"/>
    </xf>
    <xf numFmtId="0" fontId="6" fillId="0" borderId="20" xfId="0" applyFont="1" applyBorder="1" applyAlignment="1">
      <alignment vertical="center"/>
    </xf>
    <xf numFmtId="0" fontId="6" fillId="0" borderId="24" xfId="0" applyFont="1" applyFill="1" applyBorder="1" applyAlignment="1">
      <alignment vertical="center"/>
    </xf>
    <xf numFmtId="0" fontId="10" fillId="0" borderId="18" xfId="0" applyFont="1" applyFill="1" applyBorder="1" applyAlignment="1">
      <alignment vertical="center"/>
    </xf>
    <xf numFmtId="0" fontId="10" fillId="0" borderId="0" xfId="0" applyFont="1" applyFill="1" applyBorder="1" applyAlignment="1">
      <alignment vertical="center"/>
    </xf>
    <xf numFmtId="0" fontId="6" fillId="0" borderId="24" xfId="0" applyFont="1" applyBorder="1" applyAlignment="1">
      <alignment vertical="center"/>
    </xf>
    <xf numFmtId="0" fontId="10" fillId="0" borderId="0" xfId="0" applyFont="1" applyAlignment="1">
      <alignment horizontal="center" vertical="center" wrapText="1"/>
    </xf>
    <xf numFmtId="0" fontId="6" fillId="0" borderId="24" xfId="0" applyFont="1" applyBorder="1" applyAlignment="1">
      <alignment horizontal="center" vertical="top" textRotation="90" shrinkToFit="1"/>
    </xf>
    <xf numFmtId="0" fontId="10" fillId="0" borderId="2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6" fillId="0" borderId="25" xfId="0" applyFont="1" applyBorder="1" applyAlignment="1">
      <alignment vertical="center"/>
    </xf>
    <xf numFmtId="0" fontId="6" fillId="0" borderId="26" xfId="0" applyFont="1" applyBorder="1" applyAlignment="1">
      <alignment vertical="center"/>
    </xf>
    <xf numFmtId="0" fontId="6" fillId="0" borderId="0" xfId="0" applyFont="1" applyFill="1" applyBorder="1" applyAlignment="1">
      <alignment vertical="center"/>
    </xf>
    <xf numFmtId="0" fontId="6" fillId="2" borderId="0" xfId="0" applyFont="1" applyFill="1" applyBorder="1" applyAlignment="1">
      <alignment vertical="center"/>
    </xf>
    <xf numFmtId="0" fontId="6" fillId="2" borderId="2" xfId="0" applyFont="1" applyFill="1" applyBorder="1" applyAlignment="1">
      <alignment vertical="center"/>
    </xf>
    <xf numFmtId="0" fontId="6" fillId="0" borderId="7" xfId="0" applyFont="1" applyBorder="1" applyAlignment="1">
      <alignment vertical="center"/>
    </xf>
    <xf numFmtId="0" fontId="6" fillId="0" borderId="1" xfId="0" applyFont="1" applyBorder="1" applyAlignment="1">
      <alignment vertical="center"/>
    </xf>
    <xf numFmtId="0" fontId="6" fillId="1" borderId="7" xfId="0" applyFont="1" applyFill="1" applyBorder="1" applyAlignment="1">
      <alignment vertical="center"/>
    </xf>
    <xf numFmtId="0" fontId="6" fillId="1" borderId="1" xfId="0" applyFont="1" applyFill="1" applyBorder="1" applyAlignment="1">
      <alignment vertical="center"/>
    </xf>
    <xf numFmtId="0" fontId="6" fillId="1" borderId="27" xfId="0" applyFont="1" applyFill="1" applyBorder="1" applyAlignment="1">
      <alignment vertical="center"/>
    </xf>
    <xf numFmtId="0" fontId="6" fillId="3" borderId="0" xfId="0" applyFont="1" applyFill="1" applyBorder="1" applyAlignment="1">
      <alignment vertical="center"/>
    </xf>
    <xf numFmtId="0" fontId="6" fillId="2" borderId="5" xfId="0" applyFont="1" applyFill="1" applyBorder="1" applyAlignment="1">
      <alignment vertical="center"/>
    </xf>
    <xf numFmtId="0" fontId="6" fillId="2" borderId="1" xfId="0" applyFont="1" applyFill="1" applyBorder="1" applyAlignment="1">
      <alignment vertical="center"/>
    </xf>
    <xf numFmtId="0" fontId="6" fillId="2" borderId="3" xfId="0" applyFont="1" applyFill="1" applyBorder="1" applyAlignment="1">
      <alignment vertical="center"/>
    </xf>
    <xf numFmtId="0" fontId="6" fillId="3" borderId="26" xfId="0" applyFont="1" applyFill="1" applyBorder="1" applyAlignment="1">
      <alignment vertical="center"/>
    </xf>
    <xf numFmtId="0" fontId="6" fillId="3" borderId="1" xfId="0" applyFont="1" applyFill="1" applyBorder="1" applyAlignment="1">
      <alignment vertical="center"/>
    </xf>
    <xf numFmtId="0" fontId="6" fillId="1" borderId="3" xfId="0" applyFont="1" applyFill="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22" xfId="0" applyFont="1" applyBorder="1" applyAlignment="1">
      <alignment vertical="center"/>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19" xfId="0" applyFont="1" applyBorder="1" applyAlignment="1">
      <alignment horizontal="center" vertical="center"/>
    </xf>
    <xf numFmtId="0" fontId="6" fillId="0" borderId="30" xfId="0" applyFont="1" applyBorder="1" applyAlignment="1">
      <alignment horizontal="center" vertical="center"/>
    </xf>
    <xf numFmtId="0" fontId="9" fillId="0" borderId="23" xfId="0" applyFont="1" applyBorder="1" applyAlignment="1">
      <alignment vertical="center"/>
    </xf>
    <xf numFmtId="0" fontId="6" fillId="0" borderId="3" xfId="0" applyFont="1" applyBorder="1" applyAlignment="1">
      <alignment vertical="center"/>
    </xf>
    <xf numFmtId="0" fontId="6" fillId="0" borderId="15" xfId="0" applyFont="1" applyBorder="1" applyAlignment="1">
      <alignment vertical="center"/>
    </xf>
    <xf numFmtId="0" fontId="6" fillId="0" borderId="24" xfId="0" applyFont="1" applyBorder="1" applyAlignment="1">
      <alignmen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8" fillId="0" borderId="5" xfId="0" applyFont="1" applyBorder="1" applyAlignment="1">
      <alignment vertical="center"/>
    </xf>
    <xf numFmtId="0" fontId="8" fillId="0" borderId="0" xfId="0" applyFont="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6" fillId="0" borderId="32" xfId="0" applyFont="1" applyBorder="1" applyAlignment="1">
      <alignment vertical="center"/>
    </xf>
    <xf numFmtId="0" fontId="6" fillId="1" borderId="12" xfId="0" applyFont="1" applyFill="1" applyBorder="1" applyAlignment="1">
      <alignment vertical="center"/>
    </xf>
    <xf numFmtId="0" fontId="6" fillId="1" borderId="13" xfId="0" applyFont="1" applyFill="1" applyBorder="1" applyAlignment="1">
      <alignment vertical="center"/>
    </xf>
    <xf numFmtId="0" fontId="6" fillId="1" borderId="33" xfId="0" applyFont="1" applyFill="1" applyBorder="1" applyAlignment="1">
      <alignment vertical="center"/>
    </xf>
    <xf numFmtId="0" fontId="6" fillId="0" borderId="9" xfId="0" applyFont="1" applyBorder="1" applyAlignment="1">
      <alignment vertical="center"/>
    </xf>
    <xf numFmtId="0" fontId="6" fillId="0" borderId="0" xfId="0" applyFont="1" applyFill="1" applyBorder="1" applyAlignment="1">
      <alignment horizontal="center" vertical="center"/>
    </xf>
    <xf numFmtId="0" fontId="6" fillId="0" borderId="13" xfId="0" applyFont="1" applyBorder="1" applyAlignment="1">
      <alignment horizontal="left" vertical="center"/>
    </xf>
    <xf numFmtId="0" fontId="6" fillId="0" borderId="0" xfId="0" applyFont="1" applyBorder="1" applyAlignment="1">
      <alignment horizontal="center"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0" fillId="0" borderId="0" xfId="0" applyFont="1" applyAlignment="1">
      <alignment vertical="center"/>
    </xf>
    <xf numFmtId="0" fontId="8" fillId="0" borderId="17" xfId="0" applyFont="1" applyBorder="1" applyAlignment="1">
      <alignment vertical="center"/>
    </xf>
    <xf numFmtId="0" fontId="0" fillId="0" borderId="16" xfId="0" applyFont="1" applyBorder="1" applyAlignment="1">
      <alignment vertical="center"/>
    </xf>
    <xf numFmtId="0" fontId="8" fillId="0" borderId="1" xfId="0" applyFont="1" applyBorder="1" applyAlignment="1">
      <alignment vertical="center"/>
    </xf>
    <xf numFmtId="0" fontId="8" fillId="0" borderId="26" xfId="0" applyFont="1" applyBorder="1" applyAlignment="1">
      <alignment vertical="center"/>
    </xf>
    <xf numFmtId="0" fontId="8" fillId="0" borderId="15" xfId="0" applyFont="1" applyBorder="1" applyAlignment="1">
      <alignment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34" xfId="0" applyFont="1" applyBorder="1" applyAlignment="1">
      <alignment vertical="center"/>
    </xf>
    <xf numFmtId="0" fontId="0" fillId="0" borderId="9" xfId="0" applyFont="1" applyBorder="1" applyAlignment="1">
      <alignment vertical="center"/>
    </xf>
    <xf numFmtId="0" fontId="0" fillId="0" borderId="6"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34"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14" xfId="0" applyFont="1" applyBorder="1" applyAlignment="1">
      <alignment horizontal="center" vertical="center"/>
    </xf>
    <xf numFmtId="0" fontId="6" fillId="0" borderId="29" xfId="0" applyFont="1" applyBorder="1" applyAlignment="1">
      <alignment vertical="center" shrinkToFit="1"/>
    </xf>
    <xf numFmtId="0" fontId="6" fillId="0" borderId="19" xfId="0" applyFont="1" applyBorder="1" applyAlignment="1">
      <alignment vertical="center" shrinkToFit="1"/>
    </xf>
    <xf numFmtId="0" fontId="9" fillId="0" borderId="12" xfId="0" applyFont="1" applyBorder="1" applyAlignment="1">
      <alignment horizontal="center" vertical="center"/>
    </xf>
    <xf numFmtId="0" fontId="17" fillId="0" borderId="29" xfId="0" applyFont="1" applyBorder="1" applyAlignment="1">
      <alignment vertical="center"/>
    </xf>
    <xf numFmtId="0" fontId="17" fillId="0" borderId="13" xfId="0" applyFont="1" applyBorder="1" applyAlignment="1">
      <alignment vertical="center"/>
    </xf>
    <xf numFmtId="0" fontId="17" fillId="0" borderId="12" xfId="0" applyFont="1" applyBorder="1" applyAlignment="1">
      <alignment vertical="center"/>
    </xf>
    <xf numFmtId="0" fontId="17" fillId="0" borderId="16" xfId="0" applyFont="1" applyBorder="1" applyAlignment="1">
      <alignment horizontal="distributed" vertical="center"/>
    </xf>
    <xf numFmtId="0" fontId="9" fillId="0" borderId="7" xfId="0" applyFont="1" applyBorder="1" applyAlignment="1">
      <alignment horizontal="center" vertical="center" textRotation="255"/>
    </xf>
    <xf numFmtId="0" fontId="9" fillId="0" borderId="26" xfId="0" applyFont="1" applyBorder="1" applyAlignment="1">
      <alignment horizontal="center" vertical="center" textRotation="255"/>
    </xf>
    <xf numFmtId="0" fontId="16" fillId="0" borderId="0" xfId="0" applyFont="1" applyBorder="1" applyAlignment="1">
      <alignment horizontal="center" vertical="center" textRotation="255"/>
    </xf>
    <xf numFmtId="0" fontId="17" fillId="0" borderId="0" xfId="0" applyFont="1" applyBorder="1" applyAlignment="1">
      <alignment horizontal="distributed" vertical="center"/>
    </xf>
    <xf numFmtId="0" fontId="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9" fillId="0" borderId="18" xfId="0" applyFont="1" applyBorder="1" applyAlignment="1">
      <alignment vertical="center"/>
    </xf>
    <xf numFmtId="0" fontId="9" fillId="0" borderId="17" xfId="0" applyFont="1" applyBorder="1" applyAlignment="1">
      <alignment vertical="center"/>
    </xf>
    <xf numFmtId="0" fontId="23" fillId="0" borderId="0" xfId="0" applyFont="1" applyBorder="1" applyAlignment="1">
      <alignment horizontal="center" vertical="center"/>
    </xf>
    <xf numFmtId="0" fontId="9" fillId="0" borderId="6" xfId="0" applyFont="1" applyBorder="1" applyAlignment="1">
      <alignment vertical="center" textRotation="255"/>
    </xf>
    <xf numFmtId="0" fontId="6" fillId="0" borderId="6" xfId="0" applyFont="1" applyBorder="1" applyAlignment="1">
      <alignment vertical="center"/>
    </xf>
    <xf numFmtId="0" fontId="6" fillId="0" borderId="10" xfId="0" applyFont="1" applyBorder="1" applyAlignment="1">
      <alignment vertical="center"/>
    </xf>
    <xf numFmtId="0" fontId="6" fillId="0" borderId="16" xfId="0" applyFont="1" applyBorder="1" applyAlignment="1">
      <alignment horizontal="lef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16" xfId="0" applyFont="1" applyFill="1" applyBorder="1" applyAlignment="1">
      <alignment horizontal="center"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13" xfId="0" applyFont="1" applyFill="1" applyBorder="1" applyAlignment="1">
      <alignment vertical="center"/>
    </xf>
    <xf numFmtId="0" fontId="6" fillId="0" borderId="16" xfId="0" applyFont="1" applyFill="1" applyBorder="1" applyAlignment="1">
      <alignment vertical="center"/>
    </xf>
    <xf numFmtId="0" fontId="0" fillId="0" borderId="9" xfId="0" applyBorder="1" applyAlignment="1">
      <alignment vertical="center"/>
    </xf>
    <xf numFmtId="0" fontId="6" fillId="0" borderId="41" xfId="0" applyFont="1" applyBorder="1" applyAlignment="1">
      <alignment vertical="center"/>
    </xf>
    <xf numFmtId="0" fontId="0" fillId="0" borderId="0" xfId="0" applyFont="1" applyBorder="1" applyAlignment="1">
      <alignment horizontal="center" vertical="center" textRotation="255"/>
    </xf>
    <xf numFmtId="0" fontId="6" fillId="0" borderId="13" xfId="0" applyFont="1" applyFill="1" applyBorder="1" applyAlignment="1">
      <alignment vertical="center"/>
    </xf>
    <xf numFmtId="0" fontId="6" fillId="0" borderId="29"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6" fillId="0" borderId="13" xfId="0" applyFont="1" applyBorder="1" applyAlignment="1">
      <alignment/>
    </xf>
    <xf numFmtId="0" fontId="6" fillId="0" borderId="14" xfId="0" applyFont="1" applyBorder="1" applyAlignment="1">
      <alignment/>
    </xf>
    <xf numFmtId="0" fontId="0" fillId="0" borderId="0" xfId="0" applyFill="1" applyAlignment="1">
      <alignment vertical="center"/>
    </xf>
    <xf numFmtId="0" fontId="6" fillId="0" borderId="30" xfId="0" applyFont="1" applyBorder="1" applyAlignment="1">
      <alignment/>
    </xf>
    <xf numFmtId="0" fontId="6" fillId="0" borderId="42" xfId="0" applyFont="1" applyBorder="1" applyAlignment="1">
      <alignment/>
    </xf>
    <xf numFmtId="0" fontId="8"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xf>
    <xf numFmtId="0" fontId="6" fillId="0" borderId="0" xfId="0" applyFont="1" applyFill="1" applyBorder="1" applyAlignment="1">
      <alignment horizontal="center"/>
    </xf>
    <xf numFmtId="0" fontId="8" fillId="4" borderId="43" xfId="0" applyFont="1" applyFill="1" applyBorder="1" applyAlignment="1">
      <alignment vertical="center"/>
    </xf>
    <xf numFmtId="0" fontId="8" fillId="4" borderId="0" xfId="0" applyFont="1" applyFill="1" applyAlignment="1">
      <alignment vertical="center"/>
    </xf>
    <xf numFmtId="0" fontId="8" fillId="4" borderId="18" xfId="0" applyFont="1" applyFill="1" applyBorder="1" applyAlignment="1">
      <alignment vertical="center"/>
    </xf>
    <xf numFmtId="0" fontId="8" fillId="4" borderId="27" xfId="0" applyFont="1" applyFill="1" applyBorder="1" applyAlignment="1">
      <alignment vertical="center"/>
    </xf>
    <xf numFmtId="0" fontId="8" fillId="4" borderId="1" xfId="0" applyFont="1" applyFill="1" applyBorder="1" applyAlignment="1">
      <alignment vertical="center"/>
    </xf>
    <xf numFmtId="0" fontId="8" fillId="4" borderId="26" xfId="0" applyFont="1" applyFill="1" applyBorder="1" applyAlignment="1">
      <alignment vertical="center"/>
    </xf>
    <xf numFmtId="0" fontId="10" fillId="0" borderId="0" xfId="0" applyFont="1" applyBorder="1" applyAlignment="1">
      <alignment vertical="center"/>
    </xf>
    <xf numFmtId="0" fontId="6" fillId="0" borderId="16" xfId="0" applyFont="1" applyFill="1" applyBorder="1" applyAlignment="1">
      <alignment vertical="center"/>
    </xf>
    <xf numFmtId="0" fontId="6" fillId="5" borderId="13" xfId="0" applyFont="1" applyFill="1" applyBorder="1" applyAlignment="1">
      <alignment/>
    </xf>
    <xf numFmtId="0" fontId="6" fillId="5" borderId="14" xfId="0" applyFont="1" applyFill="1" applyBorder="1" applyAlignment="1">
      <alignment/>
    </xf>
    <xf numFmtId="0" fontId="8" fillId="0" borderId="13" xfId="0" applyFont="1" applyFill="1" applyBorder="1" applyAlignment="1">
      <alignment vertical="center"/>
    </xf>
    <xf numFmtId="0" fontId="8" fillId="0" borderId="0" xfId="0" applyFont="1" applyFill="1" applyAlignment="1">
      <alignment vertical="center"/>
    </xf>
    <xf numFmtId="0" fontId="6" fillId="0" borderId="2" xfId="0" applyFont="1" applyBorder="1" applyAlignment="1">
      <alignment horizontal="right" vertical="center"/>
    </xf>
    <xf numFmtId="0" fontId="6" fillId="0" borderId="0" xfId="0" applyFont="1" applyAlignment="1">
      <alignment horizontal="right" vertical="center"/>
    </xf>
    <xf numFmtId="0" fontId="8" fillId="0" borderId="0" xfId="0" applyFont="1" applyAlignment="1">
      <alignment vertical="center"/>
    </xf>
    <xf numFmtId="0" fontId="16" fillId="6" borderId="44" xfId="0" applyFont="1" applyFill="1" applyBorder="1" applyAlignment="1">
      <alignment horizontal="center" vertical="center"/>
    </xf>
    <xf numFmtId="0" fontId="16" fillId="6" borderId="45" xfId="0" applyFont="1" applyFill="1" applyBorder="1" applyAlignment="1">
      <alignment horizontal="center" vertical="center"/>
    </xf>
    <xf numFmtId="0" fontId="20" fillId="7" borderId="46" xfId="0" applyFont="1" applyFill="1" applyBorder="1" applyAlignment="1">
      <alignment horizontal="center" vertical="center"/>
    </xf>
    <xf numFmtId="0" fontId="20" fillId="7" borderId="47" xfId="0" applyFont="1" applyFill="1" applyBorder="1" applyAlignment="1">
      <alignment horizontal="center" vertical="center"/>
    </xf>
    <xf numFmtId="0" fontId="16" fillId="0" borderId="0" xfId="0" applyFont="1" applyBorder="1" applyAlignment="1">
      <alignment vertical="center"/>
    </xf>
    <xf numFmtId="0" fontId="20" fillId="8" borderId="46" xfId="0" applyFont="1" applyFill="1" applyBorder="1" applyAlignment="1">
      <alignment horizontal="center" vertical="center"/>
    </xf>
    <xf numFmtId="0" fontId="20" fillId="8" borderId="47" xfId="0" applyFont="1" applyFill="1" applyBorder="1" applyAlignment="1">
      <alignment horizontal="center" vertical="center"/>
    </xf>
    <xf numFmtId="0" fontId="20" fillId="5" borderId="48" xfId="0" applyFont="1" applyFill="1" applyBorder="1" applyAlignment="1">
      <alignment horizontal="center" vertical="center"/>
    </xf>
    <xf numFmtId="0" fontId="20" fillId="0" borderId="22" xfId="0" applyFont="1" applyBorder="1" applyAlignment="1">
      <alignment vertical="center"/>
    </xf>
    <xf numFmtId="0" fontId="16" fillId="0" borderId="0" xfId="0" applyFont="1" applyAlignment="1">
      <alignment vertical="center"/>
    </xf>
    <xf numFmtId="0" fontId="20" fillId="0" borderId="20" xfId="0" applyFont="1" applyBorder="1" applyAlignment="1">
      <alignment vertical="center"/>
    </xf>
    <xf numFmtId="0" fontId="20" fillId="0" borderId="18" xfId="0" applyFont="1" applyBorder="1" applyAlignment="1">
      <alignment vertical="center"/>
    </xf>
    <xf numFmtId="0" fontId="16" fillId="0" borderId="16"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16" fillId="0" borderId="18" xfId="0" applyFont="1" applyBorder="1" applyAlignment="1">
      <alignment vertical="center"/>
    </xf>
    <xf numFmtId="0" fontId="6" fillId="0" borderId="0" xfId="0" applyFont="1" applyBorder="1" applyAlignment="1">
      <alignment horizontal="center" vertical="center" wrapText="1"/>
    </xf>
    <xf numFmtId="0" fontId="6" fillId="0" borderId="22" xfId="0" applyFont="1" applyBorder="1" applyAlignment="1">
      <alignment horizontal="center" vertical="center"/>
    </xf>
    <xf numFmtId="0" fontId="9" fillId="0" borderId="9" xfId="0" applyFont="1" applyBorder="1" applyAlignment="1">
      <alignment vertical="center"/>
    </xf>
    <xf numFmtId="0" fontId="6" fillId="0" borderId="0" xfId="0" applyFont="1" applyBorder="1" applyAlignment="1">
      <alignment horizontal="center" vertical="center" shrinkToFit="1"/>
    </xf>
    <xf numFmtId="0" fontId="6" fillId="0" borderId="30" xfId="0" applyFont="1" applyBorder="1" applyAlignment="1" quotePrefix="1">
      <alignment horizontal="center" vertical="center"/>
    </xf>
    <xf numFmtId="178" fontId="6" fillId="0" borderId="0" xfId="0" applyNumberFormat="1" applyFont="1" applyBorder="1" applyAlignment="1">
      <alignment horizontal="center" vertical="center"/>
    </xf>
    <xf numFmtId="0" fontId="8" fillId="0" borderId="0" xfId="21" applyFont="1" applyBorder="1" applyAlignment="1">
      <alignment horizontal="left" vertical="center"/>
      <protection/>
    </xf>
    <xf numFmtId="0" fontId="6" fillId="0" borderId="0" xfId="21" applyFont="1" applyBorder="1" applyAlignment="1">
      <alignment vertical="center"/>
      <protection/>
    </xf>
    <xf numFmtId="0" fontId="6" fillId="0" borderId="24" xfId="0" applyFont="1" applyBorder="1" applyAlignment="1">
      <alignment horizontal="center" vertical="center" wrapText="1"/>
    </xf>
    <xf numFmtId="0" fontId="8" fillId="0" borderId="0" xfId="0" applyFont="1" applyBorder="1" applyAlignment="1">
      <alignment horizontal="center" vertical="center"/>
    </xf>
    <xf numFmtId="178" fontId="6" fillId="0" borderId="13" xfId="0" applyNumberFormat="1" applyFont="1" applyBorder="1" applyAlignment="1">
      <alignment horizontal="center" vertical="center"/>
    </xf>
    <xf numFmtId="0" fontId="7" fillId="0" borderId="0" xfId="0" applyFont="1" applyBorder="1" applyAlignment="1">
      <alignment horizontal="center" vertical="center" wrapText="1"/>
    </xf>
    <xf numFmtId="0" fontId="6" fillId="0" borderId="16" xfId="0" applyFont="1" applyBorder="1" applyAlignment="1">
      <alignment horizontal="center" vertical="center" shrinkToFit="1"/>
    </xf>
    <xf numFmtId="0" fontId="6" fillId="0" borderId="13" xfId="0" applyFont="1" applyFill="1" applyBorder="1" applyAlignment="1">
      <alignment horizontal="center" vertical="center"/>
    </xf>
    <xf numFmtId="0" fontId="6" fillId="0" borderId="22" xfId="0" applyFont="1" applyFill="1" applyBorder="1" applyAlignment="1">
      <alignment horizontal="center" vertical="center"/>
    </xf>
    <xf numFmtId="178" fontId="6" fillId="0" borderId="16" xfId="0" applyNumberFormat="1" applyFont="1" applyBorder="1" applyAlignment="1">
      <alignment horizontal="center" vertical="center"/>
    </xf>
    <xf numFmtId="0" fontId="7" fillId="0" borderId="16" xfId="0" applyFont="1" applyBorder="1" applyAlignment="1">
      <alignment horizontal="center" vertical="center" wrapText="1"/>
    </xf>
    <xf numFmtId="0" fontId="6" fillId="0" borderId="0" xfId="0" applyFont="1" applyBorder="1" applyAlignment="1">
      <alignment horizontal="center" vertical="top" textRotation="90"/>
    </xf>
    <xf numFmtId="0" fontId="8" fillId="0" borderId="13"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9" xfId="0" applyFont="1" applyBorder="1" applyAlignment="1">
      <alignment vertical="center"/>
    </xf>
    <xf numFmtId="0" fontId="6" fillId="0" borderId="12" xfId="0"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10" fillId="0" borderId="16" xfId="0" applyFont="1" applyBorder="1" applyAlignment="1">
      <alignment/>
    </xf>
    <xf numFmtId="0" fontId="6" fillId="0" borderId="14" xfId="0" applyFont="1" applyBorder="1" applyAlignment="1">
      <alignment vertical="center"/>
    </xf>
    <xf numFmtId="177" fontId="6" fillId="0" borderId="22" xfId="0" applyNumberFormat="1" applyFont="1" applyBorder="1" applyAlignment="1">
      <alignment/>
    </xf>
    <xf numFmtId="0" fontId="6" fillId="0" borderId="22" xfId="0" applyFont="1" applyBorder="1" applyAlignment="1">
      <alignment horizontal="center"/>
    </xf>
    <xf numFmtId="177" fontId="6" fillId="0" borderId="20" xfId="0" applyNumberFormat="1" applyFont="1" applyBorder="1" applyAlignment="1">
      <alignment/>
    </xf>
    <xf numFmtId="177" fontId="6" fillId="0" borderId="22" xfId="0" applyNumberFormat="1" applyFont="1" applyBorder="1" applyAlignment="1" quotePrefix="1">
      <alignment horizontal="center"/>
    </xf>
    <xf numFmtId="177" fontId="6" fillId="0" borderId="22" xfId="0" applyNumberFormat="1" applyFont="1" applyBorder="1" applyAlignment="1">
      <alignment horizontal="center"/>
    </xf>
    <xf numFmtId="182" fontId="6" fillId="0" borderId="22" xfId="0" applyNumberFormat="1" applyFont="1" applyBorder="1" applyAlignment="1" quotePrefix="1">
      <alignment horizontal="center"/>
    </xf>
    <xf numFmtId="182" fontId="6" fillId="0" borderId="22" xfId="0" applyNumberFormat="1" applyFont="1" applyBorder="1" applyAlignment="1">
      <alignment horizontal="center"/>
    </xf>
    <xf numFmtId="0" fontId="10" fillId="0" borderId="2" xfId="0" applyFont="1" applyBorder="1" applyAlignment="1">
      <alignment horizontal="center" vertical="center"/>
    </xf>
    <xf numFmtId="0" fontId="10" fillId="0" borderId="38"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2" xfId="0" applyFont="1" applyBorder="1" applyAlignment="1">
      <alignment vertical="center"/>
    </xf>
    <xf numFmtId="0" fontId="10" fillId="0" borderId="0" xfId="0" applyFont="1" applyAlignment="1">
      <alignment vertical="center"/>
    </xf>
    <xf numFmtId="0" fontId="6" fillId="0" borderId="1" xfId="0" applyFont="1" applyBorder="1" applyAlignment="1">
      <alignment horizontal="center" vertical="center"/>
    </xf>
    <xf numFmtId="0" fontId="8" fillId="0" borderId="16" xfId="0" applyFont="1" applyBorder="1" applyAlignment="1">
      <alignment horizontal="center" vertical="center"/>
    </xf>
    <xf numFmtId="0" fontId="9" fillId="0" borderId="5" xfId="0" applyFont="1" applyBorder="1" applyAlignment="1">
      <alignment vertical="center"/>
    </xf>
    <xf numFmtId="0" fontId="9" fillId="0" borderId="34" xfId="0" applyFont="1" applyBorder="1" applyAlignment="1">
      <alignment vertical="center"/>
    </xf>
    <xf numFmtId="178" fontId="6" fillId="0" borderId="16" xfId="0" applyNumberFormat="1" applyFont="1" applyFill="1" applyBorder="1" applyAlignment="1">
      <alignment vertical="center"/>
    </xf>
    <xf numFmtId="178" fontId="6" fillId="0" borderId="49" xfId="0" applyNumberFormat="1" applyFont="1" applyFill="1" applyBorder="1" applyAlignment="1">
      <alignment vertical="center"/>
    </xf>
    <xf numFmtId="178" fontId="10" fillId="0" borderId="50" xfId="0" applyNumberFormat="1" applyFont="1" applyFill="1" applyBorder="1" applyAlignment="1">
      <alignment vertical="center"/>
    </xf>
    <xf numFmtId="178" fontId="6" fillId="0" borderId="0" xfId="0" applyNumberFormat="1" applyFont="1" applyFill="1" applyBorder="1" applyAlignment="1">
      <alignment vertical="center"/>
    </xf>
    <xf numFmtId="0" fontId="6" fillId="0" borderId="24" xfId="0" applyFont="1" applyBorder="1" applyAlignment="1">
      <alignment vertical="center" wrapText="1"/>
    </xf>
    <xf numFmtId="0" fontId="10" fillId="0" borderId="0" xfId="0" applyFont="1" applyAlignment="1">
      <alignment vertical="center" wrapText="1"/>
    </xf>
    <xf numFmtId="0" fontId="10" fillId="0" borderId="18" xfId="0" applyFont="1" applyBorder="1" applyAlignment="1">
      <alignment vertical="center" wrapText="1"/>
    </xf>
    <xf numFmtId="0" fontId="10" fillId="0" borderId="24" xfId="0" applyFont="1" applyBorder="1" applyAlignment="1">
      <alignment vertical="center" wrapText="1"/>
    </xf>
    <xf numFmtId="0" fontId="6" fillId="0" borderId="51" xfId="0" applyFont="1" applyBorder="1" applyAlignment="1">
      <alignment vertical="center"/>
    </xf>
    <xf numFmtId="0" fontId="6" fillId="9" borderId="0" xfId="0" applyFont="1" applyFill="1" applyBorder="1" applyAlignment="1">
      <alignment vertical="center"/>
    </xf>
    <xf numFmtId="0" fontId="6" fillId="9" borderId="6" xfId="0" applyFont="1" applyFill="1" applyBorder="1" applyAlignment="1">
      <alignment vertical="center"/>
    </xf>
    <xf numFmtId="0" fontId="6" fillId="9" borderId="3" xfId="0" applyFont="1" applyFill="1" applyBorder="1" applyAlignment="1">
      <alignment vertical="center"/>
    </xf>
    <xf numFmtId="0" fontId="6" fillId="0" borderId="52" xfId="0" applyFont="1" applyFill="1" applyBorder="1" applyAlignment="1">
      <alignment vertical="center"/>
    </xf>
    <xf numFmtId="0" fontId="6" fillId="0" borderId="53" xfId="0" applyFont="1" applyBorder="1" applyAlignment="1">
      <alignment vertical="center"/>
    </xf>
    <xf numFmtId="0" fontId="7" fillId="0" borderId="2" xfId="0" applyFont="1" applyBorder="1" applyAlignment="1">
      <alignment horizontal="center" vertical="center" wrapText="1"/>
    </xf>
    <xf numFmtId="0" fontId="6" fillId="0" borderId="16" xfId="0" applyFont="1" applyBorder="1" applyAlignment="1">
      <alignment horizontal="center" vertical="top" textRotation="90"/>
    </xf>
    <xf numFmtId="0" fontId="7" fillId="0" borderId="21" xfId="0" applyFont="1" applyBorder="1" applyAlignment="1">
      <alignment horizontal="center" vertical="center" wrapText="1"/>
    </xf>
    <xf numFmtId="0" fontId="10" fillId="0" borderId="17" xfId="0" applyFont="1" applyBorder="1" applyAlignment="1">
      <alignment vertical="center"/>
    </xf>
    <xf numFmtId="0" fontId="6" fillId="0" borderId="0" xfId="0" applyFont="1" applyBorder="1" applyAlignment="1" quotePrefix="1">
      <alignment horizontal="center" vertical="center"/>
    </xf>
    <xf numFmtId="0" fontId="6" fillId="0" borderId="2" xfId="0" applyFont="1" applyFill="1" applyBorder="1" applyAlignment="1">
      <alignment vertical="center"/>
    </xf>
    <xf numFmtId="0" fontId="6" fillId="0" borderId="11" xfId="0" applyFont="1" applyBorder="1" applyAlignment="1">
      <alignment vertical="center"/>
    </xf>
    <xf numFmtId="0" fontId="7" fillId="0" borderId="13" xfId="0" applyFont="1" applyBorder="1" applyAlignment="1">
      <alignment vertical="center"/>
    </xf>
    <xf numFmtId="0" fontId="6" fillId="0" borderId="54" xfId="0" applyFont="1" applyBorder="1" applyAlignment="1">
      <alignment vertical="center"/>
    </xf>
    <xf numFmtId="0" fontId="6" fillId="0" borderId="1" xfId="21" applyFont="1" applyBorder="1" applyAlignment="1">
      <alignment vertical="center"/>
      <protection/>
    </xf>
    <xf numFmtId="0" fontId="6" fillId="0" borderId="30" xfId="0" applyFont="1" applyBorder="1" applyAlignment="1">
      <alignment vertical="center" shrinkToFit="1"/>
    </xf>
    <xf numFmtId="0" fontId="29" fillId="0" borderId="13" xfId="0" applyFont="1" applyFill="1" applyBorder="1" applyAlignment="1">
      <alignment vertical="center"/>
    </xf>
    <xf numFmtId="0" fontId="9" fillId="0" borderId="8" xfId="0" applyFont="1" applyBorder="1" applyAlignment="1">
      <alignment horizontal="center" vertical="center" textRotation="255"/>
    </xf>
    <xf numFmtId="0" fontId="9" fillId="0" borderId="11" xfId="0" applyFont="1" applyBorder="1" applyAlignment="1">
      <alignment horizontal="center" vertical="center" textRotation="255"/>
    </xf>
    <xf numFmtId="0" fontId="21" fillId="0" borderId="9" xfId="0" applyFont="1" applyBorder="1" applyAlignment="1">
      <alignment vertical="center"/>
    </xf>
    <xf numFmtId="0" fontId="21" fillId="0" borderId="4" xfId="0" applyFont="1" applyBorder="1" applyAlignment="1">
      <alignment vertical="center"/>
    </xf>
    <xf numFmtId="0" fontId="10" fillId="0" borderId="30" xfId="0" applyFont="1" applyBorder="1" applyAlignment="1">
      <alignment vertical="center" shrinkToFit="1"/>
    </xf>
    <xf numFmtId="178" fontId="6" fillId="0" borderId="12" xfId="0" applyNumberFormat="1" applyFont="1" applyFill="1" applyBorder="1" applyAlignment="1">
      <alignment horizontal="center" vertical="center"/>
    </xf>
    <xf numFmtId="0" fontId="9" fillId="0" borderId="0" xfId="0" applyFont="1" applyBorder="1" applyAlignment="1">
      <alignment vertical="center" textRotation="255"/>
    </xf>
    <xf numFmtId="0" fontId="6" fillId="0" borderId="55" xfId="0" applyFont="1" applyBorder="1" applyAlignment="1">
      <alignment vertical="center"/>
    </xf>
    <xf numFmtId="0" fontId="9" fillId="0" borderId="1" xfId="21" applyFont="1" applyBorder="1" applyAlignment="1">
      <alignment vertical="center"/>
      <protection/>
    </xf>
    <xf numFmtId="0" fontId="13" fillId="0" borderId="6" xfId="0" applyFont="1" applyBorder="1" applyAlignment="1">
      <alignment vertical="center"/>
    </xf>
    <xf numFmtId="178" fontId="6" fillId="0" borderId="16" xfId="0" applyNumberFormat="1" applyFont="1" applyFill="1" applyBorder="1" applyAlignment="1">
      <alignment horizontal="center" vertical="center"/>
    </xf>
    <xf numFmtId="0" fontId="6" fillId="0" borderId="21" xfId="0" applyFont="1" applyFill="1" applyBorder="1" applyAlignment="1">
      <alignment horizontal="center" vertical="center"/>
    </xf>
    <xf numFmtId="178" fontId="6" fillId="0" borderId="56" xfId="0" applyNumberFormat="1" applyFont="1" applyFill="1" applyBorder="1" applyAlignment="1">
      <alignment horizontal="center" vertical="center"/>
    </xf>
    <xf numFmtId="178" fontId="6" fillId="0" borderId="57" xfId="0" applyNumberFormat="1" applyFont="1" applyFill="1" applyBorder="1" applyAlignment="1">
      <alignment horizontal="center" vertical="center"/>
    </xf>
    <xf numFmtId="178" fontId="6" fillId="0" borderId="58" xfId="0" applyNumberFormat="1" applyFont="1" applyFill="1" applyBorder="1" applyAlignment="1">
      <alignment horizontal="center" vertical="center"/>
    </xf>
    <xf numFmtId="178" fontId="6" fillId="0" borderId="59" xfId="0" applyNumberFormat="1" applyFont="1" applyFill="1" applyBorder="1" applyAlignment="1">
      <alignment horizontal="center" vertical="center"/>
    </xf>
    <xf numFmtId="177" fontId="6" fillId="0" borderId="0" xfId="0" applyNumberFormat="1" applyFont="1" applyFill="1" applyBorder="1" applyAlignment="1">
      <alignment horizontal="right" vertical="center"/>
    </xf>
    <xf numFmtId="0" fontId="6" fillId="0" borderId="6" xfId="0" applyFont="1" applyFill="1" applyBorder="1" applyAlignment="1">
      <alignment vertical="center"/>
    </xf>
    <xf numFmtId="0" fontId="6" fillId="0" borderId="2" xfId="0" applyFont="1" applyFill="1" applyBorder="1" applyAlignment="1">
      <alignment horizontal="center" vertical="center"/>
    </xf>
    <xf numFmtId="0" fontId="8" fillId="0" borderId="0" xfId="0" applyFont="1" applyFill="1" applyBorder="1" applyAlignment="1">
      <alignment horizontal="center" vertical="center"/>
    </xf>
    <xf numFmtId="177" fontId="6" fillId="0" borderId="0" xfId="0" applyNumberFormat="1" applyFont="1" applyFill="1" applyBorder="1" applyAlignment="1">
      <alignment horizontal="center" vertical="center"/>
    </xf>
    <xf numFmtId="0" fontId="0" fillId="0" borderId="0" xfId="0" applyFont="1" applyFill="1" applyBorder="1" applyAlignment="1">
      <alignment horizontal="center" vertical="center" textRotation="255"/>
    </xf>
    <xf numFmtId="0" fontId="0" fillId="0" borderId="6" xfId="0" applyFont="1" applyFill="1" applyBorder="1" applyAlignment="1">
      <alignment horizontal="center" vertical="center" textRotation="255"/>
    </xf>
    <xf numFmtId="0" fontId="34" fillId="0" borderId="9" xfId="0" applyFont="1" applyBorder="1" applyAlignment="1">
      <alignment vertical="center"/>
    </xf>
    <xf numFmtId="0" fontId="34" fillId="0" borderId="4" xfId="0" applyFont="1" applyBorder="1" applyAlignment="1">
      <alignment vertical="center"/>
    </xf>
    <xf numFmtId="0" fontId="34" fillId="0" borderId="0" xfId="0" applyFont="1" applyBorder="1" applyAlignment="1">
      <alignment vertical="center"/>
    </xf>
    <xf numFmtId="0" fontId="34" fillId="0" borderId="2" xfId="0" applyFont="1" applyBorder="1" applyAlignment="1">
      <alignment vertical="center"/>
    </xf>
    <xf numFmtId="0" fontId="34" fillId="0" borderId="0" xfId="0" applyFont="1" applyFill="1" applyBorder="1" applyAlignment="1">
      <alignment vertical="center"/>
    </xf>
    <xf numFmtId="0" fontId="6" fillId="0" borderId="0" xfId="0" applyFont="1" applyAlignment="1">
      <alignment horizontal="left" vertical="top" wrapText="1"/>
    </xf>
    <xf numFmtId="0" fontId="6" fillId="0" borderId="0" xfId="0" applyFont="1" applyAlignment="1">
      <alignment horizontal="left" vertical="top"/>
    </xf>
    <xf numFmtId="0" fontId="8" fillId="0" borderId="60" xfId="0" applyFont="1" applyFill="1" applyBorder="1" applyAlignment="1">
      <alignment vertical="center"/>
    </xf>
    <xf numFmtId="0" fontId="8" fillId="0" borderId="22" xfId="0" applyFont="1" applyBorder="1" applyAlignment="1">
      <alignment vertical="center"/>
    </xf>
    <xf numFmtId="0" fontId="8" fillId="0" borderId="22" xfId="0" applyFont="1" applyFill="1" applyBorder="1" applyAlignment="1">
      <alignment vertical="center"/>
    </xf>
    <xf numFmtId="0" fontId="6" fillId="0" borderId="50" xfId="0" applyFont="1" applyFill="1" applyBorder="1" applyAlignment="1">
      <alignment vertical="center"/>
    </xf>
    <xf numFmtId="178" fontId="8" fillId="0" borderId="13" xfId="0" applyNumberFormat="1" applyFont="1" applyBorder="1" applyAlignment="1">
      <alignment horizontal="center" vertical="center"/>
    </xf>
    <xf numFmtId="178" fontId="8" fillId="0" borderId="14" xfId="0" applyNumberFormat="1" applyFont="1" applyBorder="1" applyAlignment="1">
      <alignment horizontal="center" vertical="center"/>
    </xf>
    <xf numFmtId="178" fontId="8" fillId="0" borderId="16" xfId="0" applyNumberFormat="1" applyFont="1" applyBorder="1" applyAlignment="1">
      <alignment horizontal="center" vertical="center"/>
    </xf>
    <xf numFmtId="0" fontId="9" fillId="0" borderId="0" xfId="21" applyFont="1" applyBorder="1" applyAlignment="1">
      <alignment vertical="center"/>
      <protection/>
    </xf>
    <xf numFmtId="0" fontId="6" fillId="0" borderId="61" xfId="0" applyFont="1" applyBorder="1" applyAlignment="1" quotePrefix="1">
      <alignment horizontal="center" vertical="center"/>
    </xf>
    <xf numFmtId="0" fontId="6" fillId="0" borderId="0" xfId="0" applyFont="1" applyFill="1" applyBorder="1" applyAlignment="1">
      <alignment vertical="center"/>
    </xf>
    <xf numFmtId="0" fontId="6" fillId="0" borderId="22" xfId="0" applyFont="1" applyFill="1" applyBorder="1" applyAlignment="1">
      <alignment vertical="center"/>
    </xf>
    <xf numFmtId="0" fontId="13" fillId="0" borderId="0" xfId="0" applyFont="1" applyFill="1" applyBorder="1" applyAlignment="1">
      <alignment vertical="center"/>
    </xf>
    <xf numFmtId="0" fontId="6" fillId="0" borderId="0" xfId="0" applyFont="1" applyFill="1" applyBorder="1" applyAlignment="1" quotePrefix="1">
      <alignment vertical="center"/>
    </xf>
    <xf numFmtId="0" fontId="22" fillId="0" borderId="0" xfId="0" applyFont="1" applyFill="1" applyBorder="1" applyAlignment="1">
      <alignment vertical="center"/>
    </xf>
    <xf numFmtId="0" fontId="6" fillId="0" borderId="20" xfId="0" applyFont="1" applyFill="1" applyBorder="1" applyAlignment="1">
      <alignment vertical="center"/>
    </xf>
    <xf numFmtId="0" fontId="6" fillId="0" borderId="13" xfId="0" applyFont="1" applyFill="1" applyBorder="1" applyAlignment="1" quotePrefix="1">
      <alignment vertical="center"/>
    </xf>
    <xf numFmtId="0" fontId="6" fillId="0" borderId="0" xfId="0" applyFont="1" applyFill="1" applyBorder="1" applyAlignment="1" quotePrefix="1">
      <alignment horizontal="center" vertical="center"/>
    </xf>
    <xf numFmtId="0" fontId="6" fillId="0" borderId="12" xfId="0" applyFont="1" applyBorder="1" applyAlignment="1" quotePrefix="1">
      <alignment vertical="center"/>
    </xf>
    <xf numFmtId="0" fontId="0" fillId="0" borderId="0" xfId="0" applyFont="1" applyBorder="1" applyAlignment="1">
      <alignment vertical="center" textRotation="90"/>
    </xf>
    <xf numFmtId="0" fontId="0" fillId="0" borderId="0" xfId="0" applyFont="1" applyAlignment="1">
      <alignment vertical="center" textRotation="90"/>
    </xf>
    <xf numFmtId="0" fontId="6" fillId="0" borderId="22" xfId="0" applyFont="1" applyFill="1" applyBorder="1" applyAlignment="1">
      <alignment horizontal="distributed" vertical="center"/>
    </xf>
    <xf numFmtId="0" fontId="6" fillId="0" borderId="0" xfId="0" applyFont="1" applyFill="1" applyBorder="1" applyAlignment="1">
      <alignment horizontal="left" vertical="center"/>
    </xf>
    <xf numFmtId="0" fontId="26" fillId="0" borderId="0" xfId="0" applyFont="1" applyBorder="1" applyAlignment="1">
      <alignment vertical="center"/>
    </xf>
    <xf numFmtId="0" fontId="29" fillId="0" borderId="58" xfId="0" applyFont="1" applyFill="1" applyBorder="1" applyAlignment="1">
      <alignment vertical="center"/>
    </xf>
    <xf numFmtId="0" fontId="30" fillId="0" borderId="54" xfId="0" applyFont="1" applyFill="1" applyBorder="1" applyAlignment="1">
      <alignment vertical="center"/>
    </xf>
    <xf numFmtId="0" fontId="30" fillId="0" borderId="58" xfId="0" applyFont="1" applyFill="1" applyBorder="1" applyAlignment="1">
      <alignment vertical="center"/>
    </xf>
    <xf numFmtId="0" fontId="30" fillId="0" borderId="62" xfId="0" applyFont="1" applyFill="1" applyBorder="1" applyAlignment="1">
      <alignment vertical="center"/>
    </xf>
    <xf numFmtId="0" fontId="30" fillId="0" borderId="63" xfId="0" applyFont="1" applyFill="1" applyBorder="1" applyAlignment="1">
      <alignment vertical="center"/>
    </xf>
    <xf numFmtId="0" fontId="6" fillId="0" borderId="0" xfId="0" applyFont="1" applyBorder="1" applyAlignment="1">
      <alignment vertical="center" shrinkToFit="1"/>
    </xf>
    <xf numFmtId="177" fontId="6" fillId="0" borderId="0" xfId="0" applyNumberFormat="1" applyFont="1" applyBorder="1" applyAlignment="1">
      <alignment vertical="center"/>
    </xf>
    <xf numFmtId="0" fontId="9" fillId="0" borderId="11" xfId="0" applyFont="1" applyBorder="1" applyAlignment="1">
      <alignment vertical="center"/>
    </xf>
    <xf numFmtId="0" fontId="6" fillId="0" borderId="64" xfId="0" applyFont="1" applyBorder="1" applyAlignment="1">
      <alignment vertical="center" shrinkToFit="1"/>
    </xf>
    <xf numFmtId="0" fontId="6" fillId="0" borderId="64" xfId="0" applyFont="1" applyBorder="1" applyAlignment="1">
      <alignment horizontal="distributed" vertical="center"/>
    </xf>
    <xf numFmtId="0" fontId="6" fillId="0" borderId="65" xfId="0" applyFont="1" applyBorder="1" applyAlignment="1">
      <alignment horizontal="distributed" vertical="center"/>
    </xf>
    <xf numFmtId="0" fontId="6" fillId="0" borderId="65" xfId="0" applyFont="1" applyBorder="1" applyAlignment="1">
      <alignment vertical="center"/>
    </xf>
    <xf numFmtId="0" fontId="6" fillId="0" borderId="1" xfId="0" applyFont="1" applyBorder="1" applyAlignment="1">
      <alignment horizontal="right" vertical="center"/>
    </xf>
    <xf numFmtId="0" fontId="6" fillId="8" borderId="66" xfId="0" applyFont="1" applyFill="1" applyBorder="1" applyAlignment="1">
      <alignment vertical="center"/>
    </xf>
    <xf numFmtId="0" fontId="6" fillId="8" borderId="67" xfId="0" applyFont="1" applyFill="1" applyBorder="1" applyAlignment="1">
      <alignment vertical="center"/>
    </xf>
    <xf numFmtId="0" fontId="6" fillId="2" borderId="30" xfId="0" applyFont="1" applyFill="1" applyBorder="1" applyAlignment="1">
      <alignment horizontal="center" vertical="center"/>
    </xf>
    <xf numFmtId="0" fontId="6" fillId="2" borderId="30" xfId="0" applyFont="1" applyFill="1" applyBorder="1" applyAlignment="1">
      <alignment vertical="center"/>
    </xf>
    <xf numFmtId="0" fontId="6" fillId="2" borderId="31" xfId="0" applyFont="1" applyFill="1" applyBorder="1" applyAlignment="1">
      <alignment horizontal="center" vertical="center"/>
    </xf>
    <xf numFmtId="0" fontId="6" fillId="2" borderId="31" xfId="0" applyFont="1" applyFill="1" applyBorder="1" applyAlignment="1" quotePrefix="1">
      <alignment horizontal="center" vertical="center"/>
    </xf>
    <xf numFmtId="0" fontId="6" fillId="2" borderId="42"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30" xfId="0" applyFont="1" applyFill="1" applyBorder="1" applyAlignment="1">
      <alignment horizontal="center" vertical="center" shrinkToFit="1"/>
    </xf>
    <xf numFmtId="0" fontId="6" fillId="2" borderId="69" xfId="0" applyFont="1" applyFill="1" applyBorder="1" applyAlignment="1">
      <alignment horizontal="center" vertical="center" shrinkToFit="1"/>
    </xf>
    <xf numFmtId="178" fontId="6" fillId="2" borderId="30" xfId="0" applyNumberFormat="1" applyFont="1" applyFill="1" applyBorder="1" applyAlignment="1">
      <alignment horizontal="center" vertical="center"/>
    </xf>
    <xf numFmtId="177" fontId="6" fillId="2" borderId="30" xfId="0" applyNumberFormat="1" applyFont="1" applyFill="1" applyBorder="1" applyAlignment="1">
      <alignment horizontal="center" vertical="center"/>
    </xf>
    <xf numFmtId="176" fontId="6" fillId="2" borderId="30" xfId="0" applyNumberFormat="1" applyFont="1" applyFill="1" applyBorder="1" applyAlignment="1">
      <alignment horizontal="center" vertical="center"/>
    </xf>
    <xf numFmtId="178" fontId="6" fillId="2" borderId="31" xfId="0" applyNumberFormat="1" applyFont="1" applyFill="1" applyBorder="1" applyAlignment="1">
      <alignment horizontal="center" vertical="center"/>
    </xf>
    <xf numFmtId="0" fontId="6" fillId="2" borderId="16"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3" xfId="0" applyFont="1" applyFill="1" applyBorder="1" applyAlignment="1">
      <alignment horizontal="center" vertical="center"/>
    </xf>
    <xf numFmtId="0" fontId="6" fillId="8" borderId="70" xfId="0" applyFont="1" applyFill="1" applyBorder="1" applyAlignment="1">
      <alignment vertical="center"/>
    </xf>
    <xf numFmtId="0" fontId="6" fillId="8" borderId="71" xfId="0" applyFont="1" applyFill="1" applyBorder="1" applyAlignment="1">
      <alignment vertical="center"/>
    </xf>
    <xf numFmtId="0" fontId="6" fillId="8" borderId="72" xfId="0" applyFont="1" applyFill="1" applyBorder="1" applyAlignment="1">
      <alignment vertical="center"/>
    </xf>
    <xf numFmtId="0" fontId="6" fillId="2" borderId="35" xfId="0" applyFont="1" applyFill="1" applyBorder="1" applyAlignment="1" quotePrefix="1">
      <alignment horizontal="center" vertical="center" shrinkToFit="1"/>
    </xf>
    <xf numFmtId="0" fontId="6" fillId="2" borderId="73" xfId="0" applyFont="1" applyFill="1" applyBorder="1" applyAlignment="1" quotePrefix="1">
      <alignment horizontal="center" vertical="center" shrinkToFit="1"/>
    </xf>
    <xf numFmtId="0" fontId="6" fillId="2" borderId="42" xfId="0" applyFont="1" applyFill="1" applyBorder="1" applyAlignment="1">
      <alignment horizontal="center" vertical="center" shrinkToFit="1"/>
    </xf>
    <xf numFmtId="0" fontId="6" fillId="2" borderId="61" xfId="0" applyFont="1" applyFill="1" applyBorder="1" applyAlignment="1" quotePrefix="1">
      <alignment horizontal="center" vertical="center"/>
    </xf>
    <xf numFmtId="0" fontId="6" fillId="2" borderId="74"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75" xfId="0" applyFont="1" applyFill="1" applyBorder="1" applyAlignment="1" quotePrefix="1">
      <alignment horizontal="center" vertical="center"/>
    </xf>
    <xf numFmtId="0" fontId="8" fillId="2" borderId="6" xfId="0" applyFont="1" applyFill="1" applyBorder="1" applyAlignment="1">
      <alignment vertical="center"/>
    </xf>
    <xf numFmtId="0" fontId="8" fillId="2" borderId="0" xfId="0" applyFont="1" applyFill="1" applyAlignment="1">
      <alignment vertical="center"/>
    </xf>
    <xf numFmtId="0" fontId="8" fillId="2" borderId="2" xfId="0" applyFont="1" applyFill="1" applyBorder="1" applyAlignment="1">
      <alignment vertical="center"/>
    </xf>
    <xf numFmtId="0" fontId="8" fillId="2" borderId="16" xfId="0" applyFont="1" applyFill="1" applyBorder="1" applyAlignment="1">
      <alignment vertical="center"/>
    </xf>
    <xf numFmtId="0" fontId="8" fillId="2" borderId="21" xfId="0" applyFont="1" applyFill="1" applyBorder="1" applyAlignment="1">
      <alignment vertical="center"/>
    </xf>
    <xf numFmtId="177" fontId="6" fillId="0" borderId="12"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xf>
    <xf numFmtId="177" fontId="6" fillId="0" borderId="14" xfId="0" applyNumberFormat="1" applyFont="1" applyFill="1" applyBorder="1" applyAlignment="1">
      <alignment horizontal="center" vertical="center"/>
    </xf>
    <xf numFmtId="0" fontId="6" fillId="0" borderId="54" xfId="0" applyFont="1" applyFill="1" applyBorder="1" applyAlignment="1">
      <alignment vertical="center"/>
    </xf>
    <xf numFmtId="177" fontId="6" fillId="0" borderId="12" xfId="0" applyNumberFormat="1" applyFont="1" applyFill="1" applyBorder="1" applyAlignment="1">
      <alignment vertical="center"/>
    </xf>
    <xf numFmtId="177" fontId="6" fillId="0" borderId="13" xfId="0" applyNumberFormat="1" applyFont="1" applyFill="1" applyBorder="1" applyAlignment="1">
      <alignment vertical="center"/>
    </xf>
    <xf numFmtId="177" fontId="6" fillId="0" borderId="14" xfId="0" applyNumberFormat="1" applyFont="1" applyFill="1" applyBorder="1" applyAlignment="1">
      <alignment vertical="center"/>
    </xf>
    <xf numFmtId="0" fontId="6" fillId="0" borderId="14" xfId="0" applyFont="1" applyFill="1" applyBorder="1" applyAlignment="1">
      <alignment vertical="center"/>
    </xf>
    <xf numFmtId="0" fontId="6" fillId="8" borderId="17"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6" fillId="8" borderId="20" xfId="0" applyFont="1" applyFill="1" applyBorder="1" applyAlignment="1" applyProtection="1">
      <alignment horizontal="center" vertical="center"/>
      <protection locked="0"/>
    </xf>
    <xf numFmtId="0" fontId="6" fillId="8" borderId="12" xfId="0" applyFont="1" applyFill="1" applyBorder="1" applyAlignment="1" applyProtection="1">
      <alignment horizontal="center" vertical="center"/>
      <protection locked="0"/>
    </xf>
    <xf numFmtId="0" fontId="6" fillId="8" borderId="13" xfId="0" applyFont="1" applyFill="1" applyBorder="1" applyAlignment="1" applyProtection="1">
      <alignment horizontal="center" vertical="center"/>
      <protection locked="0"/>
    </xf>
    <xf numFmtId="0" fontId="6" fillId="8" borderId="0"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76" xfId="0" applyFont="1" applyFill="1" applyBorder="1" applyAlignment="1" applyProtection="1">
      <alignment horizontal="center" vertical="center"/>
      <protection locked="0"/>
    </xf>
    <xf numFmtId="0" fontId="6" fillId="8" borderId="61" xfId="0" applyFont="1" applyFill="1" applyBorder="1" applyAlignment="1" applyProtection="1">
      <alignment horizontal="center" vertical="center"/>
      <protection locked="0"/>
    </xf>
    <xf numFmtId="0" fontId="6" fillId="8" borderId="30" xfId="0" applyFont="1" applyFill="1" applyBorder="1" applyAlignment="1" applyProtection="1">
      <alignment horizontal="center" vertical="center"/>
      <protection locked="0"/>
    </xf>
    <xf numFmtId="0" fontId="6" fillId="8" borderId="12" xfId="0" applyFont="1" applyFill="1" applyBorder="1" applyAlignment="1" applyProtection="1" quotePrefix="1">
      <alignment horizontal="center" vertical="center"/>
      <protection locked="0"/>
    </xf>
    <xf numFmtId="176" fontId="6" fillId="8" borderId="12" xfId="0" applyNumberFormat="1" applyFont="1" applyFill="1" applyBorder="1" applyAlignment="1" applyProtection="1">
      <alignment horizontal="center" vertical="center"/>
      <protection locked="0"/>
    </xf>
    <xf numFmtId="176" fontId="6" fillId="8" borderId="13" xfId="0" applyNumberFormat="1" applyFont="1" applyFill="1" applyBorder="1" applyAlignment="1" applyProtection="1">
      <alignment horizontal="center" vertical="center"/>
      <protection locked="0"/>
    </xf>
    <xf numFmtId="176" fontId="6" fillId="8" borderId="14" xfId="0" applyNumberFormat="1" applyFont="1" applyFill="1" applyBorder="1" applyAlignment="1" applyProtection="1">
      <alignment horizontal="center" vertical="center"/>
      <protection locked="0"/>
    </xf>
    <xf numFmtId="0" fontId="9" fillId="8" borderId="6" xfId="0" applyFont="1" applyFill="1" applyBorder="1" applyAlignment="1" applyProtection="1">
      <alignment vertical="center"/>
      <protection locked="0"/>
    </xf>
    <xf numFmtId="0" fontId="9" fillId="8" borderId="0" xfId="0" applyFont="1" applyFill="1" applyBorder="1" applyAlignment="1" applyProtection="1">
      <alignment vertical="center"/>
      <protection locked="0"/>
    </xf>
    <xf numFmtId="0" fontId="6" fillId="8" borderId="0" xfId="0" applyFont="1" applyFill="1" applyBorder="1" applyAlignment="1" applyProtection="1">
      <alignment vertical="center"/>
      <protection locked="0"/>
    </xf>
    <xf numFmtId="0" fontId="6" fillId="8" borderId="2" xfId="0" applyFont="1" applyFill="1" applyBorder="1" applyAlignment="1" applyProtection="1">
      <alignment vertical="center"/>
      <protection locked="0"/>
    </xf>
    <xf numFmtId="0" fontId="6" fillId="8" borderId="0" xfId="0" applyFont="1" applyFill="1" applyAlignment="1" applyProtection="1">
      <alignment vertical="center"/>
      <protection locked="0"/>
    </xf>
    <xf numFmtId="0" fontId="9" fillId="8" borderId="7" xfId="0" applyFont="1" applyFill="1" applyBorder="1" applyAlignment="1" applyProtection="1">
      <alignment vertical="center"/>
      <protection locked="0"/>
    </xf>
    <xf numFmtId="0" fontId="9" fillId="8" borderId="1" xfId="0" applyFont="1" applyFill="1" applyBorder="1" applyAlignment="1" applyProtection="1">
      <alignment vertical="center"/>
      <protection locked="0"/>
    </xf>
    <xf numFmtId="0" fontId="6" fillId="8" borderId="1" xfId="0" applyFont="1" applyFill="1" applyBorder="1" applyAlignment="1" applyProtection="1">
      <alignment vertical="center"/>
      <protection locked="0"/>
    </xf>
    <xf numFmtId="0" fontId="6" fillId="8" borderId="3" xfId="0" applyFont="1" applyFill="1" applyBorder="1" applyAlignment="1" applyProtection="1">
      <alignment vertical="center"/>
      <protection locked="0"/>
    </xf>
    <xf numFmtId="0" fontId="0" fillId="8" borderId="6" xfId="0" applyFill="1" applyBorder="1" applyAlignment="1" applyProtection="1">
      <alignment vertical="center"/>
      <protection locked="0"/>
    </xf>
    <xf numFmtId="0" fontId="0" fillId="8" borderId="0" xfId="0" applyFill="1" applyBorder="1" applyAlignment="1" applyProtection="1">
      <alignment vertical="center"/>
      <protection locked="0"/>
    </xf>
    <xf numFmtId="0" fontId="6" fillId="8" borderId="0" xfId="0" applyFont="1" applyFill="1" applyAlignment="1" applyProtection="1">
      <alignment vertical="center"/>
      <protection locked="0"/>
    </xf>
    <xf numFmtId="0" fontId="0" fillId="8" borderId="0" xfId="0" applyFill="1" applyAlignment="1" applyProtection="1">
      <alignment vertical="center"/>
      <protection locked="0"/>
    </xf>
    <xf numFmtId="0" fontId="6" fillId="8" borderId="0" xfId="0" applyFont="1" applyFill="1" applyBorder="1" applyAlignment="1" applyProtection="1">
      <alignment vertical="center"/>
      <protection locked="0"/>
    </xf>
    <xf numFmtId="0" fontId="6" fillId="8" borderId="2" xfId="0" applyFont="1" applyFill="1" applyBorder="1" applyAlignment="1" applyProtection="1">
      <alignment vertical="center"/>
      <protection locked="0"/>
    </xf>
    <xf numFmtId="177" fontId="6" fillId="8" borderId="0" xfId="0" applyNumberFormat="1" applyFont="1" applyFill="1" applyBorder="1" applyAlignment="1" applyProtection="1">
      <alignment vertical="center"/>
      <protection locked="0"/>
    </xf>
    <xf numFmtId="177" fontId="6" fillId="8" borderId="0" xfId="0" applyNumberFormat="1" applyFont="1" applyFill="1" applyBorder="1" applyAlignment="1" applyProtection="1">
      <alignment horizontal="right" vertical="center"/>
      <protection locked="0"/>
    </xf>
    <xf numFmtId="0" fontId="6" fillId="8" borderId="0" xfId="0" applyFont="1" applyFill="1" applyAlignment="1" applyProtection="1">
      <alignment horizontal="left" vertical="top" wrapText="1"/>
      <protection locked="0"/>
    </xf>
    <xf numFmtId="0" fontId="6" fillId="8" borderId="0" xfId="0" applyFont="1" applyFill="1" applyAlignment="1" applyProtection="1">
      <alignment horizontal="left" vertical="top"/>
      <protection locked="0"/>
    </xf>
    <xf numFmtId="0" fontId="6" fillId="8" borderId="0" xfId="21" applyFont="1" applyFill="1" applyBorder="1" applyAlignment="1" applyProtection="1">
      <alignment vertical="center"/>
      <protection locked="0"/>
    </xf>
    <xf numFmtId="0" fontId="6" fillId="8" borderId="2" xfId="21" applyFont="1" applyFill="1" applyBorder="1" applyAlignment="1" applyProtection="1">
      <alignment vertical="center"/>
      <protection locked="0"/>
    </xf>
    <xf numFmtId="0" fontId="6" fillId="8" borderId="1" xfId="0" applyFont="1" applyFill="1" applyBorder="1" applyAlignment="1" applyProtection="1">
      <alignment horizontal="center" vertical="center"/>
      <protection locked="0"/>
    </xf>
    <xf numFmtId="0" fontId="6" fillId="8" borderId="1" xfId="21" applyFont="1" applyFill="1" applyBorder="1" applyAlignment="1" applyProtection="1">
      <alignment vertical="center"/>
      <protection locked="0"/>
    </xf>
    <xf numFmtId="0" fontId="6" fillId="8" borderId="3" xfId="21" applyFont="1" applyFill="1" applyBorder="1" applyAlignment="1" applyProtection="1">
      <alignment vertical="center"/>
      <protection locked="0"/>
    </xf>
    <xf numFmtId="0" fontId="6" fillId="8" borderId="61" xfId="0" applyFont="1" applyFill="1" applyBorder="1" applyAlignment="1" applyProtection="1">
      <alignment horizontal="center" vertical="center" shrinkToFit="1"/>
      <protection locked="0"/>
    </xf>
    <xf numFmtId="0" fontId="6" fillId="8" borderId="6" xfId="0" applyFont="1" applyFill="1" applyBorder="1" applyAlignment="1" applyProtection="1">
      <alignment vertical="center"/>
      <protection locked="0"/>
    </xf>
    <xf numFmtId="0" fontId="6" fillId="8" borderId="0" xfId="0" applyFont="1" applyFill="1" applyBorder="1" applyAlignment="1" applyProtection="1">
      <alignment horizontal="center" vertical="center" wrapText="1"/>
      <protection locked="0"/>
    </xf>
    <xf numFmtId="0" fontId="6" fillId="8" borderId="7" xfId="0" applyFont="1" applyFill="1" applyBorder="1" applyAlignment="1" applyProtection="1">
      <alignment vertical="center"/>
      <protection locked="0"/>
    </xf>
    <xf numFmtId="0" fontId="6" fillId="8" borderId="1" xfId="0" applyFont="1" applyFill="1" applyBorder="1" applyAlignment="1" applyProtection="1">
      <alignment vertical="center"/>
      <protection locked="0"/>
    </xf>
    <xf numFmtId="0" fontId="6" fillId="8" borderId="3" xfId="0" applyFont="1" applyFill="1" applyBorder="1" applyAlignment="1" applyProtection="1">
      <alignment vertical="center"/>
      <protection locked="0"/>
    </xf>
    <xf numFmtId="177" fontId="6" fillId="8" borderId="30" xfId="0" applyNumberFormat="1" applyFont="1" applyFill="1" applyBorder="1" applyAlignment="1" applyProtection="1">
      <alignment horizontal="center" vertical="center"/>
      <protection locked="0"/>
    </xf>
    <xf numFmtId="176" fontId="6" fillId="8" borderId="30" xfId="0" applyNumberFormat="1" applyFont="1" applyFill="1" applyBorder="1" applyAlignment="1" applyProtection="1">
      <alignment horizontal="center" vertical="center"/>
      <protection locked="0"/>
    </xf>
    <xf numFmtId="178" fontId="6" fillId="8" borderId="30" xfId="0" applyNumberFormat="1" applyFont="1" applyFill="1" applyBorder="1" applyAlignment="1" applyProtection="1">
      <alignment horizontal="center" vertical="center"/>
      <protection locked="0"/>
    </xf>
    <xf numFmtId="0" fontId="8" fillId="8" borderId="77" xfId="0" applyFont="1" applyFill="1" applyBorder="1" applyAlignment="1" applyProtection="1">
      <alignment horizontal="center" vertical="center"/>
      <protection locked="0"/>
    </xf>
    <xf numFmtId="0" fontId="6" fillId="8" borderId="11" xfId="0" applyFont="1" applyFill="1" applyBorder="1" applyAlignment="1" applyProtection="1">
      <alignment vertical="center"/>
      <protection locked="0"/>
    </xf>
    <xf numFmtId="0" fontId="9" fillId="8" borderId="30" xfId="0" applyFont="1" applyFill="1" applyBorder="1" applyAlignment="1" applyProtection="1">
      <alignment horizontal="center" vertical="center"/>
      <protection locked="0"/>
    </xf>
    <xf numFmtId="0" fontId="9" fillId="8" borderId="61" xfId="0" applyFont="1" applyFill="1" applyBorder="1" applyAlignment="1" applyProtection="1">
      <alignment horizontal="center" vertical="center"/>
      <protection locked="0"/>
    </xf>
    <xf numFmtId="0" fontId="9" fillId="8" borderId="78" xfId="0" applyFont="1" applyFill="1" applyBorder="1" applyAlignment="1" applyProtection="1">
      <alignment horizontal="center" vertical="center"/>
      <protection locked="0"/>
    </xf>
    <xf numFmtId="0" fontId="10" fillId="8" borderId="75" xfId="0" applyFont="1" applyFill="1" applyBorder="1" applyAlignment="1" applyProtection="1" quotePrefix="1">
      <alignment horizontal="center" vertical="center" shrinkToFit="1"/>
      <protection locked="0"/>
    </xf>
    <xf numFmtId="0" fontId="6" fillId="8" borderId="17" xfId="0" applyFont="1" applyFill="1" applyBorder="1" applyAlignment="1" applyProtection="1">
      <alignment horizontal="center" vertical="center" shrinkToFit="1"/>
      <protection locked="0"/>
    </xf>
    <xf numFmtId="0" fontId="6" fillId="8" borderId="37" xfId="0" applyFont="1" applyFill="1" applyBorder="1" applyAlignment="1" applyProtection="1">
      <alignment horizontal="center" vertical="center"/>
      <protection locked="0"/>
    </xf>
    <xf numFmtId="0" fontId="8" fillId="8" borderId="6" xfId="0" applyFont="1" applyFill="1" applyBorder="1" applyAlignment="1" applyProtection="1">
      <alignment vertical="center"/>
      <protection locked="0"/>
    </xf>
    <xf numFmtId="0" fontId="8" fillId="8" borderId="0" xfId="0" applyFont="1" applyFill="1" applyAlignment="1" applyProtection="1">
      <alignment vertical="center"/>
      <protection locked="0"/>
    </xf>
    <xf numFmtId="0" fontId="8" fillId="8" borderId="2" xfId="0" applyFont="1" applyFill="1" applyBorder="1" applyAlignment="1" applyProtection="1">
      <alignment vertical="center"/>
      <protection locked="0"/>
    </xf>
    <xf numFmtId="0" fontId="6" fillId="0" borderId="11" xfId="0" applyFont="1" applyBorder="1" applyAlignment="1">
      <alignment horizontal="center" vertical="center"/>
    </xf>
    <xf numFmtId="0" fontId="0" fillId="0" borderId="0" xfId="21" applyFont="1">
      <alignment/>
      <protection/>
    </xf>
    <xf numFmtId="0" fontId="0" fillId="0" borderId="4" xfId="0" applyFont="1" applyBorder="1" applyAlignment="1">
      <alignment vertical="center"/>
    </xf>
    <xf numFmtId="0" fontId="0" fillId="0" borderId="6" xfId="0" applyFont="1" applyBorder="1" applyAlignment="1">
      <alignment horizontal="center" vertical="distributed" textRotation="255"/>
    </xf>
    <xf numFmtId="0" fontId="0" fillId="0" borderId="13" xfId="0" applyFont="1" applyBorder="1" applyAlignment="1">
      <alignment vertical="center"/>
    </xf>
    <xf numFmtId="0" fontId="0" fillId="0" borderId="29" xfId="0" applyFont="1" applyBorder="1" applyAlignment="1">
      <alignment vertical="center"/>
    </xf>
    <xf numFmtId="0" fontId="0" fillId="0" borderId="22" xfId="0" applyFont="1" applyBorder="1" applyAlignment="1">
      <alignment vertical="center"/>
    </xf>
    <xf numFmtId="0" fontId="0" fillId="0" borderId="0" xfId="0" applyFont="1" applyBorder="1" applyAlignment="1">
      <alignment horizontal="center" vertical="distributed" textRotation="255"/>
    </xf>
    <xf numFmtId="0" fontId="0" fillId="0" borderId="79" xfId="0" applyFont="1" applyBorder="1" applyAlignment="1">
      <alignment horizontal="center" vertical="distributed" textRotation="255"/>
    </xf>
    <xf numFmtId="0" fontId="0" fillId="0" borderId="22" xfId="0" applyFont="1" applyBorder="1" applyAlignment="1">
      <alignment horizontal="center" vertical="distributed" textRotation="255"/>
    </xf>
    <xf numFmtId="0" fontId="0" fillId="0" borderId="22" xfId="0" applyFont="1" applyBorder="1" applyAlignment="1">
      <alignment horizontal="center"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28" xfId="21" applyFont="1" applyBorder="1">
      <alignment/>
      <protection/>
    </xf>
    <xf numFmtId="0" fontId="0" fillId="0" borderId="9" xfId="21" applyFont="1" applyBorder="1">
      <alignment/>
      <protection/>
    </xf>
    <xf numFmtId="0" fontId="0" fillId="0" borderId="0" xfId="21" applyFont="1" applyBorder="1">
      <alignment/>
      <protection/>
    </xf>
    <xf numFmtId="0" fontId="0" fillId="0" borderId="4" xfId="21" applyFont="1" applyBorder="1">
      <alignment/>
      <protection/>
    </xf>
    <xf numFmtId="0" fontId="0" fillId="0" borderId="24" xfId="21" applyFont="1" applyBorder="1" applyAlignment="1">
      <alignment/>
      <protection/>
    </xf>
    <xf numFmtId="0" fontId="0" fillId="0" borderId="0" xfId="21" applyFont="1" applyBorder="1" applyAlignment="1">
      <alignment/>
      <protection/>
    </xf>
    <xf numFmtId="0" fontId="0" fillId="0" borderId="2" xfId="21" applyFont="1" applyBorder="1" applyAlignment="1">
      <alignment/>
      <protection/>
    </xf>
    <xf numFmtId="0" fontId="0" fillId="0" borderId="24" xfId="0" applyFont="1" applyBorder="1" applyAlignment="1">
      <alignment vertical="distributed" textRotation="255"/>
    </xf>
    <xf numFmtId="0" fontId="0" fillId="0" borderId="15" xfId="0" applyFont="1" applyBorder="1" applyAlignment="1">
      <alignment vertical="distributed" textRotation="255"/>
    </xf>
    <xf numFmtId="0" fontId="25" fillId="0" borderId="16" xfId="0" applyFont="1" applyBorder="1" applyAlignment="1">
      <alignment vertical="center"/>
    </xf>
    <xf numFmtId="0" fontId="0" fillId="0" borderId="20" xfId="0" applyFont="1" applyBorder="1" applyAlignment="1">
      <alignment vertical="center"/>
    </xf>
    <xf numFmtId="0" fontId="0" fillId="0" borderId="14" xfId="0" applyFont="1" applyBorder="1" applyAlignment="1">
      <alignment vertical="center"/>
    </xf>
    <xf numFmtId="0" fontId="0" fillId="0" borderId="0" xfId="0" applyFont="1" applyFill="1" applyBorder="1" applyAlignment="1">
      <alignment horizontal="center" vertical="center"/>
    </xf>
    <xf numFmtId="0" fontId="0" fillId="0" borderId="5" xfId="0" applyFont="1" applyBorder="1" applyAlignment="1">
      <alignment vertical="center"/>
    </xf>
    <xf numFmtId="0" fontId="0" fillId="0" borderId="34" xfId="0" applyFont="1" applyBorder="1" applyAlignment="1">
      <alignment vertical="center"/>
    </xf>
    <xf numFmtId="0" fontId="25" fillId="0" borderId="80" xfId="0" applyFont="1" applyBorder="1" applyAlignment="1">
      <alignment vertical="center"/>
    </xf>
    <xf numFmtId="0" fontId="0" fillId="0" borderId="6" xfId="0" applyFont="1" applyBorder="1" applyAlignment="1">
      <alignment vertical="center"/>
    </xf>
    <xf numFmtId="0" fontId="0" fillId="0" borderId="18" xfId="0" applyFont="1" applyBorder="1" applyAlignment="1">
      <alignment vertical="center"/>
    </xf>
    <xf numFmtId="0" fontId="25" fillId="0" borderId="12" xfId="0" applyFont="1" applyBorder="1" applyAlignment="1">
      <alignment vertical="center"/>
    </xf>
    <xf numFmtId="0" fontId="0" fillId="0" borderId="13" xfId="0" applyFont="1" applyBorder="1" applyAlignment="1">
      <alignment vertical="center"/>
    </xf>
    <xf numFmtId="0" fontId="0" fillId="0" borderId="23" xfId="0" applyFont="1" applyBorder="1" applyAlignment="1">
      <alignment vertical="center"/>
    </xf>
    <xf numFmtId="0" fontId="0" fillId="0" borderId="17" xfId="0" applyFont="1" applyBorder="1" applyAlignment="1">
      <alignment vertical="center"/>
    </xf>
    <xf numFmtId="0" fontId="0" fillId="0" borderId="81" xfId="0" applyFont="1" applyBorder="1" applyAlignment="1">
      <alignment vertical="center"/>
    </xf>
    <xf numFmtId="0" fontId="0" fillId="0" borderId="13" xfId="0" applyFont="1" applyFill="1" applyBorder="1" applyAlignment="1">
      <alignment vertical="center"/>
    </xf>
    <xf numFmtId="0" fontId="0" fillId="8" borderId="6" xfId="0" applyFont="1" applyFill="1" applyBorder="1" applyAlignment="1" applyProtection="1">
      <alignment vertical="center"/>
      <protection locked="0"/>
    </xf>
    <xf numFmtId="0" fontId="0" fillId="8" borderId="0" xfId="0" applyFont="1" applyFill="1" applyBorder="1" applyAlignment="1" applyProtection="1">
      <alignment vertical="center"/>
      <protection locked="0"/>
    </xf>
    <xf numFmtId="0" fontId="0" fillId="8" borderId="0" xfId="0" applyFont="1" applyFill="1" applyAlignment="1" applyProtection="1">
      <alignment vertical="center"/>
      <protection locked="0"/>
    </xf>
    <xf numFmtId="0" fontId="0" fillId="8" borderId="7" xfId="0" applyFont="1" applyFill="1" applyBorder="1" applyAlignment="1" applyProtection="1">
      <alignment vertical="center"/>
      <protection locked="0"/>
    </xf>
    <xf numFmtId="0" fontId="0" fillId="8" borderId="1" xfId="0" applyFont="1" applyFill="1" applyBorder="1" applyAlignment="1" applyProtection="1">
      <alignment vertical="center"/>
      <protection locked="0"/>
    </xf>
    <xf numFmtId="0" fontId="0" fillId="0" borderId="0" xfId="0" applyFont="1" applyBorder="1" applyAlignment="1">
      <alignment vertical="center"/>
    </xf>
    <xf numFmtId="0" fontId="41" fillId="0" borderId="9"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41" fillId="0" borderId="9"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41" fillId="0" borderId="0" xfId="0" applyFont="1" applyBorder="1" applyAlignment="1">
      <alignment/>
    </xf>
    <xf numFmtId="0" fontId="41" fillId="0" borderId="0" xfId="0" applyFont="1" applyBorder="1" applyAlignment="1">
      <alignment vertical="center"/>
    </xf>
    <xf numFmtId="0" fontId="0" fillId="0" borderId="2"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2" xfId="0" applyFont="1" applyBorder="1" applyAlignment="1">
      <alignment vertical="center"/>
    </xf>
    <xf numFmtId="0" fontId="0" fillId="0" borderId="18" xfId="0" applyFont="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42" fillId="0" borderId="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2" xfId="0" applyFont="1" applyBorder="1" applyAlignment="1">
      <alignment vertical="center"/>
    </xf>
    <xf numFmtId="0" fontId="0" fillId="0" borderId="23"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81" xfId="0" applyFont="1" applyBorder="1" applyAlignment="1">
      <alignment horizontal="center" vertical="center" textRotation="255"/>
    </xf>
    <xf numFmtId="0" fontId="0" fillId="0" borderId="13" xfId="0" applyFont="1" applyBorder="1" applyAlignment="1">
      <alignment horizontal="center" vertical="center" textRotation="255"/>
    </xf>
    <xf numFmtId="0" fontId="25" fillId="0" borderId="13" xfId="0" applyFont="1" applyBorder="1" applyAlignment="1">
      <alignment vertical="center"/>
    </xf>
    <xf numFmtId="0" fontId="0" fillId="0" borderId="13" xfId="0" applyFont="1" applyFill="1" applyBorder="1" applyAlignment="1">
      <alignment horizontal="center" vertical="center"/>
    </xf>
    <xf numFmtId="0" fontId="25" fillId="0" borderId="29" xfId="0" applyFont="1" applyBorder="1" applyAlignment="1">
      <alignment vertical="center"/>
    </xf>
    <xf numFmtId="0" fontId="25"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82" xfId="0" applyFont="1" applyBorder="1" applyAlignment="1">
      <alignment vertical="center"/>
    </xf>
    <xf numFmtId="0" fontId="15" fillId="4" borderId="0" xfId="0" applyFont="1" applyFill="1" applyAlignment="1">
      <alignment horizontal="right" vertical="center"/>
    </xf>
    <xf numFmtId="0" fontId="15" fillId="4" borderId="0" xfId="0" applyFont="1" applyFill="1" applyAlignment="1">
      <alignment vertical="center"/>
    </xf>
    <xf numFmtId="0" fontId="0" fillId="0" borderId="6" xfId="0" applyFont="1" applyBorder="1" applyAlignment="1">
      <alignment horizontal="center" vertical="distributed" textRotation="255"/>
    </xf>
    <xf numFmtId="0" fontId="25" fillId="0" borderId="13" xfId="0" applyFont="1" applyBorder="1" applyAlignment="1">
      <alignment vertical="center"/>
    </xf>
    <xf numFmtId="0" fontId="0" fillId="0" borderId="23" xfId="0" applyFont="1" applyBorder="1" applyAlignment="1">
      <alignment horizontal="center" vertical="distributed" textRotation="255"/>
    </xf>
    <xf numFmtId="0" fontId="0" fillId="0" borderId="16" xfId="0" applyFont="1" applyBorder="1" applyAlignment="1">
      <alignment horizontal="center" vertical="distributed" textRotation="255"/>
    </xf>
    <xf numFmtId="0" fontId="0" fillId="0" borderId="12" xfId="0" applyFont="1" applyFill="1" applyBorder="1" applyAlignment="1">
      <alignment vertical="center"/>
    </xf>
    <xf numFmtId="178" fontId="6" fillId="0" borderId="13" xfId="0" applyNumberFormat="1" applyFont="1" applyFill="1" applyBorder="1" applyAlignment="1">
      <alignment vertical="center"/>
    </xf>
    <xf numFmtId="0" fontId="0" fillId="0" borderId="0" xfId="0" applyFont="1" applyBorder="1" applyAlignment="1">
      <alignment horizontal="center" vertical="distributed" textRotation="255"/>
    </xf>
    <xf numFmtId="0" fontId="0" fillId="0" borderId="9"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0" fillId="0" borderId="83" xfId="0" applyFont="1" applyBorder="1" applyAlignment="1">
      <alignment vertical="center"/>
    </xf>
    <xf numFmtId="0" fontId="0" fillId="0" borderId="61" xfId="0" applyFont="1" applyBorder="1" applyAlignment="1" quotePrefix="1">
      <alignment horizontal="center" vertical="center"/>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0" fontId="0" fillId="0" borderId="24" xfId="0" applyFont="1" applyBorder="1" applyAlignment="1">
      <alignment vertical="center"/>
    </xf>
    <xf numFmtId="0" fontId="0" fillId="0" borderId="42" xfId="0" applyFont="1" applyBorder="1" applyAlignment="1" quotePrefix="1">
      <alignment horizontal="center" vertical="center"/>
    </xf>
    <xf numFmtId="0" fontId="0" fillId="0" borderId="0" xfId="0" applyFont="1" applyFill="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Alignment="1">
      <alignment vertical="center"/>
    </xf>
    <xf numFmtId="0" fontId="0" fillId="5" borderId="12" xfId="0" applyFont="1" applyFill="1" applyBorder="1" applyAlignment="1">
      <alignment vertical="center"/>
    </xf>
    <xf numFmtId="0" fontId="0" fillId="5" borderId="15" xfId="0" applyFont="1" applyFill="1" applyBorder="1" applyAlignment="1">
      <alignment vertical="center"/>
    </xf>
    <xf numFmtId="0" fontId="0" fillId="0" borderId="22" xfId="0" applyFont="1" applyFill="1" applyBorder="1" applyAlignment="1">
      <alignment horizontal="distributed" vertical="center"/>
    </xf>
    <xf numFmtId="0" fontId="20" fillId="5" borderId="84" xfId="0" applyFont="1" applyFill="1" applyBorder="1" applyAlignment="1">
      <alignment horizontal="center"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8" borderId="20" xfId="0" applyFont="1" applyFill="1" applyBorder="1" applyAlignment="1" applyProtection="1">
      <alignment horizontal="center" vertical="center"/>
      <protection locked="0"/>
    </xf>
    <xf numFmtId="0" fontId="6" fillId="8" borderId="12" xfId="0" applyFont="1" applyFill="1" applyBorder="1" applyAlignment="1" applyProtection="1">
      <alignment horizontal="center" vertical="center"/>
      <protection locked="0"/>
    </xf>
    <xf numFmtId="0" fontId="6" fillId="0" borderId="5" xfId="0" applyFont="1" applyBorder="1" applyAlignment="1">
      <alignment vertical="center"/>
    </xf>
    <xf numFmtId="0" fontId="6" fillId="0" borderId="34" xfId="0" applyFont="1" applyBorder="1" applyAlignment="1">
      <alignment vertical="center"/>
    </xf>
    <xf numFmtId="0" fontId="25" fillId="0" borderId="11" xfId="0" applyFont="1" applyBorder="1" applyAlignment="1">
      <alignment vertical="center"/>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xf>
    <xf numFmtId="0" fontId="6" fillId="0" borderId="85" xfId="0" applyFont="1" applyFill="1" applyBorder="1" applyAlignment="1">
      <alignment horizontal="center" vertical="center"/>
    </xf>
    <xf numFmtId="0" fontId="8" fillId="4" borderId="0" xfId="0" applyFont="1" applyFill="1" applyBorder="1" applyAlignment="1">
      <alignment vertical="center"/>
    </xf>
    <xf numFmtId="0" fontId="15" fillId="4" borderId="0" xfId="0" applyFont="1" applyFill="1" applyBorder="1" applyAlignment="1">
      <alignment horizontal="right" vertical="center"/>
    </xf>
    <xf numFmtId="0" fontId="15" fillId="4" borderId="0" xfId="0" applyFont="1" applyFill="1" applyBorder="1" applyAlignment="1">
      <alignment vertical="center"/>
    </xf>
    <xf numFmtId="0" fontId="25" fillId="0" borderId="0" xfId="0" applyFont="1" applyBorder="1" applyAlignment="1">
      <alignment vertical="center"/>
    </xf>
    <xf numFmtId="0" fontId="6" fillId="0" borderId="2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0" xfId="0" applyFont="1" applyBorder="1" applyAlignment="1">
      <alignment horizontal="center" vertical="center" shrinkToFit="1"/>
    </xf>
    <xf numFmtId="0" fontId="6" fillId="8" borderId="29" xfId="0" applyFont="1" applyFill="1" applyBorder="1" applyAlignment="1" applyProtection="1">
      <alignment horizontal="center" vertical="center"/>
      <protection locked="0"/>
    </xf>
    <xf numFmtId="0" fontId="6" fillId="8" borderId="22" xfId="0" applyFont="1" applyFill="1" applyBorder="1" applyAlignment="1" applyProtection="1">
      <alignment horizontal="center" vertical="center"/>
      <protection locked="0"/>
    </xf>
    <xf numFmtId="0" fontId="6" fillId="8" borderId="38" xfId="0" applyFont="1" applyFill="1" applyBorder="1" applyAlignment="1" applyProtection="1">
      <alignment horizontal="center" vertical="center"/>
      <protection locked="0"/>
    </xf>
    <xf numFmtId="0" fontId="6" fillId="8" borderId="15" xfId="0" applyFont="1" applyFill="1" applyBorder="1" applyAlignment="1" applyProtection="1">
      <alignment horizontal="center" vertical="center"/>
      <protection locked="0"/>
    </xf>
    <xf numFmtId="0" fontId="6" fillId="8" borderId="16" xfId="0" applyFont="1" applyFill="1" applyBorder="1" applyAlignment="1" applyProtection="1">
      <alignment horizontal="center" vertical="center"/>
      <protection locked="0"/>
    </xf>
    <xf numFmtId="0" fontId="6" fillId="8" borderId="21" xfId="0" applyFont="1" applyFill="1" applyBorder="1" applyAlignment="1" applyProtection="1">
      <alignment horizontal="center" vertical="center"/>
      <protection locked="0"/>
    </xf>
    <xf numFmtId="0" fontId="6" fillId="0" borderId="79" xfId="0" applyFont="1" applyBorder="1" applyAlignment="1">
      <alignment horizontal="center" vertical="center" shrinkToFit="1"/>
    </xf>
    <xf numFmtId="0" fontId="6" fillId="8" borderId="17" xfId="0" applyFont="1" applyFill="1" applyBorder="1" applyAlignment="1" applyProtection="1">
      <alignment vertical="center" wrapText="1"/>
      <protection locked="0"/>
    </xf>
    <xf numFmtId="0" fontId="6" fillId="8" borderId="17" xfId="0" applyFont="1" applyFill="1" applyBorder="1" applyAlignment="1" applyProtection="1">
      <alignment horizontal="center" vertical="center" wrapText="1"/>
      <protection locked="0"/>
    </xf>
    <xf numFmtId="0" fontId="6" fillId="8" borderId="29" xfId="0" applyFont="1" applyFill="1" applyBorder="1" applyAlignment="1" applyProtection="1">
      <alignment vertical="center" wrapText="1"/>
      <protection locked="0"/>
    </xf>
    <xf numFmtId="0" fontId="6" fillId="8" borderId="22" xfId="0" applyFont="1" applyFill="1" applyBorder="1" applyAlignment="1" applyProtection="1">
      <alignment vertical="center" wrapText="1"/>
      <protection locked="0"/>
    </xf>
    <xf numFmtId="0" fontId="6" fillId="8" borderId="20" xfId="0" applyFont="1" applyFill="1" applyBorder="1" applyAlignment="1" applyProtection="1">
      <alignment vertical="center" wrapText="1"/>
      <protection locked="0"/>
    </xf>
    <xf numFmtId="0" fontId="6" fillId="8" borderId="15" xfId="0" applyFont="1" applyFill="1" applyBorder="1" applyAlignment="1" applyProtection="1">
      <alignment vertical="center" wrapText="1"/>
      <protection locked="0"/>
    </xf>
    <xf numFmtId="0" fontId="6" fillId="8" borderId="16" xfId="0" applyFont="1" applyFill="1" applyBorder="1" applyAlignment="1" applyProtection="1">
      <alignment vertical="center" wrapText="1"/>
      <protection locked="0"/>
    </xf>
    <xf numFmtId="0" fontId="6" fillId="8" borderId="20" xfId="0" applyFont="1" applyFill="1" applyBorder="1" applyAlignment="1" applyProtection="1">
      <alignment horizontal="center" vertical="center" wrapText="1"/>
      <protection locked="0"/>
    </xf>
    <xf numFmtId="0" fontId="6" fillId="8" borderId="15" xfId="0" applyFont="1" applyFill="1" applyBorder="1" applyAlignment="1" applyProtection="1">
      <alignment horizontal="center" vertical="center" wrapText="1"/>
      <protection locked="0"/>
    </xf>
    <xf numFmtId="0" fontId="6" fillId="8" borderId="16" xfId="0" applyFont="1" applyFill="1" applyBorder="1" applyAlignment="1" applyProtection="1">
      <alignment horizontal="center" vertical="center" wrapText="1"/>
      <protection locked="0"/>
    </xf>
    <xf numFmtId="0" fontId="0" fillId="0" borderId="20" xfId="0" applyFont="1" applyBorder="1" applyAlignment="1">
      <alignment vertical="center" textRotation="255" shrinkToFit="1"/>
    </xf>
    <xf numFmtId="0" fontId="0" fillId="0" borderId="6" xfId="0" applyFont="1" applyBorder="1" applyAlignment="1">
      <alignment vertical="center" textRotation="255" shrinkToFit="1"/>
    </xf>
    <xf numFmtId="0" fontId="0" fillId="0" borderId="18" xfId="0" applyFont="1" applyBorder="1" applyAlignment="1">
      <alignment vertical="center" textRotation="255" shrinkToFit="1"/>
    </xf>
    <xf numFmtId="0" fontId="0" fillId="0" borderId="23" xfId="0" applyFont="1" applyBorder="1" applyAlignment="1">
      <alignment vertical="center" textRotation="255" shrinkToFit="1"/>
    </xf>
    <xf numFmtId="0" fontId="0" fillId="0" borderId="17" xfId="0" applyFont="1" applyBorder="1" applyAlignment="1">
      <alignment vertical="center" textRotation="255" shrinkToFit="1"/>
    </xf>
    <xf numFmtId="0" fontId="6" fillId="8" borderId="22" xfId="0" applyFont="1" applyFill="1" applyBorder="1" applyAlignment="1" applyProtection="1">
      <alignment horizontal="center" vertical="center" wrapText="1"/>
      <protection locked="0"/>
    </xf>
    <xf numFmtId="0" fontId="6" fillId="8" borderId="80" xfId="0" applyFont="1" applyFill="1" applyBorder="1" applyAlignment="1" applyProtection="1">
      <alignment horizontal="center" vertical="center"/>
      <protection locked="0"/>
    </xf>
    <xf numFmtId="0" fontId="0" fillId="8" borderId="11" xfId="0" applyFont="1" applyFill="1" applyBorder="1" applyAlignment="1" applyProtection="1">
      <alignment horizontal="center" vertical="center"/>
      <protection locked="0"/>
    </xf>
    <xf numFmtId="0" fontId="6" fillId="0" borderId="79" xfId="0" applyFont="1" applyBorder="1" applyAlignment="1">
      <alignment vertical="center" textRotation="255" shrinkToFit="1"/>
    </xf>
    <xf numFmtId="0" fontId="0" fillId="8" borderId="16" xfId="0" applyFont="1" applyFill="1" applyBorder="1" applyAlignment="1" applyProtection="1">
      <alignment horizontal="center" vertical="center" wrapText="1"/>
      <protection locked="0"/>
    </xf>
    <xf numFmtId="0" fontId="0" fillId="8" borderId="17" xfId="0" applyFont="1" applyFill="1" applyBorder="1" applyAlignment="1" applyProtection="1">
      <alignment horizontal="center" vertical="center" wrapText="1"/>
      <protection locked="0"/>
    </xf>
    <xf numFmtId="0" fontId="6" fillId="8" borderId="12" xfId="0" applyFont="1" applyFill="1" applyBorder="1" applyAlignment="1" applyProtection="1">
      <alignment horizontal="left" vertical="center"/>
      <protection locked="0"/>
    </xf>
    <xf numFmtId="0" fontId="6" fillId="8" borderId="13" xfId="0" applyFont="1" applyFill="1" applyBorder="1" applyAlignment="1" applyProtection="1">
      <alignment horizontal="left" vertical="center"/>
      <protection locked="0"/>
    </xf>
    <xf numFmtId="0" fontId="6" fillId="8" borderId="19" xfId="0" applyFont="1" applyFill="1" applyBorder="1" applyAlignment="1" applyProtection="1">
      <alignment horizontal="left" vertical="center"/>
      <protection locked="0"/>
    </xf>
    <xf numFmtId="0" fontId="0" fillId="8" borderId="18" xfId="0" applyFont="1" applyFill="1" applyBorder="1" applyAlignment="1" applyProtection="1">
      <alignment horizontal="center" vertical="center" wrapText="1"/>
      <protection locked="0"/>
    </xf>
    <xf numFmtId="0" fontId="0" fillId="8" borderId="15" xfId="0" applyFont="1" applyFill="1" applyBorder="1" applyAlignment="1" applyProtection="1">
      <alignment horizontal="center" vertical="center" wrapText="1"/>
      <protection locked="0"/>
    </xf>
    <xf numFmtId="0" fontId="0" fillId="8" borderId="0" xfId="0" applyFont="1" applyFill="1" applyBorder="1" applyAlignment="1" applyProtection="1">
      <alignment horizontal="center" vertical="center" wrapText="1"/>
      <protection locked="0"/>
    </xf>
    <xf numFmtId="0" fontId="0" fillId="8" borderId="22" xfId="0" applyFont="1" applyFill="1" applyBorder="1" applyAlignment="1" applyProtection="1">
      <alignment horizontal="center" vertical="center" wrapText="1"/>
      <protection locked="0"/>
    </xf>
    <xf numFmtId="0" fontId="0" fillId="8" borderId="20" xfId="0" applyFont="1" applyFill="1" applyBorder="1" applyAlignment="1" applyProtection="1">
      <alignment horizontal="center" vertical="center" wrapText="1"/>
      <protection locked="0"/>
    </xf>
    <xf numFmtId="0" fontId="0" fillId="8" borderId="24" xfId="0" applyFont="1" applyFill="1" applyBorder="1" applyAlignment="1" applyProtection="1">
      <alignment horizontal="center" vertical="center" wrapText="1"/>
      <protection locked="0"/>
    </xf>
    <xf numFmtId="0" fontId="0" fillId="0" borderId="17" xfId="0" applyFont="1" applyBorder="1" applyAlignment="1">
      <alignment horizontal="distributed" vertical="center"/>
    </xf>
    <xf numFmtId="0" fontId="6" fillId="8" borderId="29" xfId="0" applyFont="1" applyFill="1" applyBorder="1" applyAlignment="1" applyProtection="1">
      <alignment horizontal="center" vertical="center" wrapText="1"/>
      <protection locked="0"/>
    </xf>
    <xf numFmtId="0" fontId="0" fillId="0" borderId="16" xfId="0" applyFont="1" applyBorder="1" applyAlignment="1">
      <alignment horizontal="distributed" vertical="center"/>
    </xf>
    <xf numFmtId="0" fontId="0" fillId="0" borderId="23" xfId="0" applyFont="1" applyBorder="1" applyAlignment="1">
      <alignment horizontal="distributed" vertical="center"/>
    </xf>
    <xf numFmtId="0" fontId="0" fillId="0" borderId="18" xfId="0" applyFont="1" applyBorder="1" applyAlignment="1">
      <alignment horizontal="distributed" vertical="center"/>
    </xf>
    <xf numFmtId="0" fontId="0" fillId="0" borderId="6" xfId="0" applyFont="1" applyBorder="1" applyAlignment="1">
      <alignment horizontal="distributed" vertical="center"/>
    </xf>
    <xf numFmtId="0" fontId="0" fillId="0" borderId="0" xfId="0" applyFont="1" applyBorder="1" applyAlignment="1">
      <alignment horizontal="distributed" vertical="center"/>
    </xf>
    <xf numFmtId="0" fontId="35" fillId="0" borderId="0" xfId="0" applyFont="1" applyBorder="1" applyAlignment="1">
      <alignment horizontal="center" vertical="center"/>
    </xf>
    <xf numFmtId="0" fontId="5" fillId="0" borderId="0" xfId="21" applyFont="1" applyBorder="1" applyAlignment="1">
      <alignment horizontal="left" vertical="center"/>
      <protection/>
    </xf>
    <xf numFmtId="0" fontId="3" fillId="0" borderId="0" xfId="21" applyFont="1" applyBorder="1" applyAlignment="1">
      <alignment horizontal="center" vertical="center"/>
      <protection/>
    </xf>
    <xf numFmtId="0" fontId="40" fillId="0" borderId="9" xfId="0" applyFont="1" applyBorder="1" applyAlignment="1">
      <alignment horizontal="center" vertical="center"/>
    </xf>
    <xf numFmtId="0" fontId="40" fillId="0" borderId="0" xfId="0" applyFont="1" applyBorder="1" applyAlignment="1">
      <alignment horizontal="center" vertical="center"/>
    </xf>
    <xf numFmtId="0" fontId="38" fillId="0" borderId="1" xfId="0" applyFont="1" applyBorder="1" applyAlignment="1">
      <alignment horizontal="center" vertical="center"/>
    </xf>
    <xf numFmtId="0" fontId="5" fillId="0" borderId="1" xfId="0" applyFont="1" applyBorder="1" applyAlignment="1">
      <alignment horizontal="center" vertical="center"/>
    </xf>
    <xf numFmtId="0" fontId="6" fillId="8" borderId="61" xfId="0" applyFont="1" applyFill="1" applyBorder="1" applyAlignment="1" applyProtection="1">
      <alignment horizontal="center" vertical="center"/>
      <protection locked="0"/>
    </xf>
    <xf numFmtId="0" fontId="6" fillId="8" borderId="76" xfId="0" applyFont="1" applyFill="1" applyBorder="1" applyAlignment="1" applyProtection="1">
      <alignment horizontal="center" vertical="center"/>
      <protection locked="0"/>
    </xf>
    <xf numFmtId="0" fontId="6" fillId="8" borderId="42" xfId="0" applyFont="1" applyFill="1" applyBorder="1" applyAlignment="1" applyProtection="1">
      <alignment horizontal="center" vertical="center"/>
      <protection locked="0"/>
    </xf>
    <xf numFmtId="0" fontId="10" fillId="2" borderId="69" xfId="0" applyFont="1" applyFill="1" applyBorder="1" applyAlignment="1" quotePrefix="1">
      <alignment horizontal="center" vertical="center"/>
    </xf>
    <xf numFmtId="0" fontId="10" fillId="2" borderId="86" xfId="0" applyFont="1" applyFill="1" applyBorder="1" applyAlignment="1">
      <alignment horizontal="center" vertical="center"/>
    </xf>
    <xf numFmtId="0" fontId="10" fillId="2" borderId="68" xfId="0" applyFont="1" applyFill="1" applyBorder="1" applyAlignment="1">
      <alignment horizontal="center" vertical="center"/>
    </xf>
    <xf numFmtId="0" fontId="6" fillId="0" borderId="8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6" fillId="0" borderId="79" xfId="0" applyFont="1" applyBorder="1" applyAlignment="1">
      <alignment horizontal="distributed" vertical="center"/>
    </xf>
    <xf numFmtId="0" fontId="0" fillId="0" borderId="22" xfId="0" applyFont="1" applyBorder="1" applyAlignment="1">
      <alignment horizontal="distributed" vertical="center"/>
    </xf>
    <xf numFmtId="0" fontId="0" fillId="0" borderId="20" xfId="0" applyFont="1" applyBorder="1" applyAlignment="1">
      <alignment horizontal="distributed" vertical="center"/>
    </xf>
    <xf numFmtId="0" fontId="6" fillId="8" borderId="13"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6" fillId="8" borderId="19" xfId="0" applyFont="1" applyFill="1" applyBorder="1" applyAlignment="1" applyProtection="1">
      <alignment horizontal="center" vertical="center"/>
      <protection locked="0"/>
    </xf>
    <xf numFmtId="0" fontId="6" fillId="8" borderId="17" xfId="0" applyFont="1" applyFill="1" applyBorder="1" applyAlignment="1" applyProtection="1">
      <alignment horizontal="center" vertical="center"/>
      <protection locked="0"/>
    </xf>
    <xf numFmtId="0" fontId="0" fillId="0" borderId="79"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17" xfId="0" applyFont="1" applyBorder="1" applyAlignment="1">
      <alignment horizontal="center" vertical="center" textRotation="255"/>
    </xf>
    <xf numFmtId="0" fontId="6" fillId="0" borderId="12"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14" xfId="0" applyFont="1" applyBorder="1" applyAlignment="1">
      <alignment horizontal="distributed" vertical="center" shrinkToFit="1"/>
    </xf>
    <xf numFmtId="0" fontId="6" fillId="0" borderId="2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14" xfId="0" applyFont="1" applyBorder="1" applyAlignment="1">
      <alignment horizontal="distributed" vertical="center"/>
    </xf>
    <xf numFmtId="0" fontId="0" fillId="8" borderId="13" xfId="0" applyFont="1" applyFill="1" applyBorder="1" applyAlignment="1" applyProtection="1">
      <alignment horizontal="center" vertical="center"/>
      <protection locked="0"/>
    </xf>
    <xf numFmtId="0" fontId="0" fillId="8" borderId="14" xfId="0" applyFont="1" applyFill="1" applyBorder="1" applyAlignment="1" applyProtection="1">
      <alignment horizontal="center" vertical="center"/>
      <protection locked="0"/>
    </xf>
    <xf numFmtId="0" fontId="6" fillId="0" borderId="29" xfId="0" applyFont="1" applyBorder="1" applyAlignment="1">
      <alignment horizontal="distributed" vertical="center"/>
    </xf>
    <xf numFmtId="0" fontId="6" fillId="0" borderId="22" xfId="0" applyFont="1" applyBorder="1" applyAlignment="1">
      <alignment horizontal="distributed" vertical="center"/>
    </xf>
    <xf numFmtId="0" fontId="6" fillId="0" borderId="20" xfId="0" applyFont="1" applyBorder="1" applyAlignment="1">
      <alignment horizontal="distributed" vertical="center"/>
    </xf>
    <xf numFmtId="178" fontId="6" fillId="8" borderId="12" xfId="0" applyNumberFormat="1" applyFont="1" applyFill="1" applyBorder="1" applyAlignment="1" applyProtection="1">
      <alignment horizontal="center" vertical="center"/>
      <protection locked="0"/>
    </xf>
    <xf numFmtId="178" fontId="6" fillId="8" borderId="13" xfId="0" applyNumberFormat="1" applyFont="1" applyFill="1" applyBorder="1" applyAlignment="1" applyProtection="1">
      <alignment horizontal="center" vertical="center"/>
      <protection locked="0"/>
    </xf>
    <xf numFmtId="178" fontId="6" fillId="8" borderId="14" xfId="0" applyNumberFormat="1" applyFont="1" applyFill="1" applyBorder="1" applyAlignment="1" applyProtection="1">
      <alignment horizontal="center" vertical="center"/>
      <protection locked="0"/>
    </xf>
    <xf numFmtId="0" fontId="6" fillId="8" borderId="13"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6" fillId="8" borderId="16" xfId="0" applyFont="1" applyFill="1" applyBorder="1" applyAlignment="1" applyProtection="1">
      <alignment horizontal="center" vertical="center"/>
      <protection locked="0"/>
    </xf>
    <xf numFmtId="0" fontId="6" fillId="8" borderId="17" xfId="0" applyFont="1" applyFill="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8" borderId="29" xfId="0" applyNumberFormat="1" applyFont="1" applyFill="1" applyBorder="1" applyAlignment="1" applyProtection="1">
      <alignment horizontal="center" vertical="center" wrapText="1"/>
      <protection locked="0"/>
    </xf>
    <xf numFmtId="178" fontId="6" fillId="8" borderId="22" xfId="0" applyNumberFormat="1" applyFont="1" applyFill="1" applyBorder="1" applyAlignment="1" applyProtection="1">
      <alignment horizontal="center" vertical="center" wrapText="1"/>
      <protection locked="0"/>
    </xf>
    <xf numFmtId="178" fontId="6" fillId="8" borderId="20" xfId="0" applyNumberFormat="1" applyFont="1" applyFill="1" applyBorder="1" applyAlignment="1" applyProtection="1">
      <alignment horizontal="center" vertical="center" wrapText="1"/>
      <protection locked="0"/>
    </xf>
    <xf numFmtId="0" fontId="6" fillId="8" borderId="24" xfId="0" applyFont="1" applyFill="1" applyBorder="1" applyAlignment="1" applyProtection="1">
      <alignment horizontal="center" vertical="center"/>
      <protection locked="0"/>
    </xf>
    <xf numFmtId="0" fontId="6" fillId="8" borderId="0"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0" borderId="24" xfId="0" applyFont="1" applyBorder="1" applyAlignment="1">
      <alignment horizontal="distributed" vertical="center"/>
    </xf>
    <xf numFmtId="0" fontId="6" fillId="0" borderId="0" xfId="0" applyFont="1" applyBorder="1" applyAlignment="1">
      <alignment horizontal="distributed" vertical="center"/>
    </xf>
    <xf numFmtId="0" fontId="6" fillId="0" borderId="18" xfId="0" applyFont="1" applyBorder="1" applyAlignment="1">
      <alignment horizontal="distributed" vertical="center"/>
    </xf>
    <xf numFmtId="0" fontId="6" fillId="0" borderId="15" xfId="0" applyFont="1" applyBorder="1" applyAlignment="1">
      <alignment horizontal="distributed" vertical="center"/>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180" fontId="6" fillId="8" borderId="15" xfId="0" applyNumberFormat="1" applyFont="1" applyFill="1" applyBorder="1" applyAlignment="1" applyProtection="1">
      <alignment horizontal="center" vertical="center"/>
      <protection locked="0"/>
    </xf>
    <xf numFmtId="180" fontId="6" fillId="8" borderId="16" xfId="0" applyNumberFormat="1" applyFont="1" applyFill="1" applyBorder="1" applyAlignment="1" applyProtection="1">
      <alignment horizontal="center" vertical="center"/>
      <protection locked="0"/>
    </xf>
    <xf numFmtId="180" fontId="6" fillId="8" borderId="17" xfId="0" applyNumberFormat="1" applyFont="1" applyFill="1" applyBorder="1" applyAlignment="1" applyProtection="1">
      <alignment horizontal="center" vertical="center"/>
      <protection locked="0"/>
    </xf>
    <xf numFmtId="0" fontId="13" fillId="0" borderId="13" xfId="0" applyFont="1" applyBorder="1" applyAlignment="1">
      <alignment horizontal="center" vertical="center"/>
    </xf>
    <xf numFmtId="0" fontId="0" fillId="0" borderId="6" xfId="0" applyFont="1" applyBorder="1" applyAlignment="1">
      <alignment horizontal="center" vertical="distributed" textRotation="255"/>
    </xf>
    <xf numFmtId="0" fontId="0" fillId="0" borderId="18" xfId="0" applyFont="1" applyBorder="1" applyAlignment="1">
      <alignment horizontal="center" vertical="distributed" textRotation="255"/>
    </xf>
    <xf numFmtId="0" fontId="0" fillId="0" borderId="23" xfId="0" applyFont="1" applyBorder="1" applyAlignment="1">
      <alignment horizontal="center" vertical="distributed" textRotation="255"/>
    </xf>
    <xf numFmtId="0" fontId="0" fillId="0" borderId="17" xfId="0" applyFont="1" applyBorder="1" applyAlignment="1">
      <alignment horizontal="center" vertical="distributed" textRotation="255"/>
    </xf>
    <xf numFmtId="176" fontId="6" fillId="8" borderId="12" xfId="0" applyNumberFormat="1" applyFont="1" applyFill="1" applyBorder="1" applyAlignment="1" applyProtection="1">
      <alignment horizontal="center"/>
      <protection locked="0"/>
    </xf>
    <xf numFmtId="176" fontId="6" fillId="8" borderId="13" xfId="0" applyNumberFormat="1" applyFont="1" applyFill="1" applyBorder="1" applyAlignment="1" applyProtection="1">
      <alignment horizontal="center"/>
      <protection locked="0"/>
    </xf>
    <xf numFmtId="176" fontId="6" fillId="8" borderId="14" xfId="0" applyNumberFormat="1" applyFont="1" applyFill="1" applyBorder="1" applyAlignment="1" applyProtection="1">
      <alignment horizontal="center"/>
      <protection locked="0"/>
    </xf>
    <xf numFmtId="0" fontId="6" fillId="0" borderId="24"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10" fillId="2" borderId="86" xfId="0" applyFont="1" applyFill="1" applyBorder="1" applyAlignment="1" quotePrefix="1">
      <alignment horizontal="center" vertical="center"/>
    </xf>
    <xf numFmtId="0" fontId="6" fillId="8" borderId="12" xfId="0" applyFont="1" applyFill="1" applyBorder="1" applyAlignment="1" applyProtection="1">
      <alignment horizontal="center"/>
      <protection locked="0"/>
    </xf>
    <xf numFmtId="0" fontId="6" fillId="8" borderId="13" xfId="0" applyFont="1" applyFill="1" applyBorder="1" applyAlignment="1" applyProtection="1">
      <alignment horizontal="center"/>
      <protection locked="0"/>
    </xf>
    <xf numFmtId="0" fontId="6" fillId="8" borderId="14" xfId="0" applyFont="1" applyFill="1" applyBorder="1" applyAlignment="1" applyProtection="1">
      <alignment horizontal="center"/>
      <protection locked="0"/>
    </xf>
    <xf numFmtId="0" fontId="6" fillId="8" borderId="12" xfId="0" applyFont="1" applyFill="1" applyBorder="1" applyAlignment="1" applyProtection="1">
      <alignment horizontal="center" shrinkToFit="1"/>
      <protection locked="0"/>
    </xf>
    <xf numFmtId="0" fontId="6" fillId="8" borderId="13" xfId="0" applyFont="1" applyFill="1" applyBorder="1" applyAlignment="1" applyProtection="1">
      <alignment horizontal="center" shrinkToFit="1"/>
      <protection locked="0"/>
    </xf>
    <xf numFmtId="0" fontId="6" fillId="8" borderId="14" xfId="0" applyFont="1" applyFill="1" applyBorder="1" applyAlignment="1" applyProtection="1">
      <alignment horizontal="center" shrinkToFit="1"/>
      <protection locked="0"/>
    </xf>
    <xf numFmtId="0" fontId="6" fillId="0" borderId="17" xfId="0" applyFont="1" applyBorder="1" applyAlignment="1">
      <alignment horizontal="center" vertic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vertical="center"/>
    </xf>
    <xf numFmtId="0" fontId="13" fillId="0" borderId="16" xfId="0" applyFont="1" applyBorder="1" applyAlignment="1">
      <alignment horizontal="center" vertical="center"/>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4" xfId="0" applyFont="1" applyBorder="1" applyAlignment="1">
      <alignment horizontal="center" vertical="center" wrapText="1"/>
    </xf>
    <xf numFmtId="177" fontId="6" fillId="8" borderId="12" xfId="0" applyNumberFormat="1" applyFont="1" applyFill="1" applyBorder="1" applyAlignment="1" applyProtection="1">
      <alignment horizontal="center"/>
      <protection locked="0"/>
    </xf>
    <xf numFmtId="177" fontId="6" fillId="8" borderId="13" xfId="0" applyNumberFormat="1" applyFont="1" applyFill="1" applyBorder="1" applyAlignment="1" applyProtection="1">
      <alignment horizontal="center"/>
      <protection locked="0"/>
    </xf>
    <xf numFmtId="177" fontId="6" fillId="8" borderId="14" xfId="0" applyNumberFormat="1" applyFont="1" applyFill="1" applyBorder="1" applyAlignment="1" applyProtection="1">
      <alignment horizontal="center"/>
      <protection locked="0"/>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177" fontId="6" fillId="8" borderId="12" xfId="0" applyNumberFormat="1" applyFont="1" applyFill="1" applyBorder="1" applyAlignment="1" applyProtection="1" quotePrefix="1">
      <alignment horizontal="center"/>
      <protection locked="0"/>
    </xf>
    <xf numFmtId="182" fontId="6" fillId="8" borderId="12" xfId="0" applyNumberFormat="1" applyFont="1" applyFill="1" applyBorder="1" applyAlignment="1" applyProtection="1" quotePrefix="1">
      <alignment horizontal="center"/>
      <protection locked="0"/>
    </xf>
    <xf numFmtId="182" fontId="6" fillId="8" borderId="13" xfId="0" applyNumberFormat="1" applyFont="1" applyFill="1" applyBorder="1" applyAlignment="1" applyProtection="1">
      <alignment horizontal="center"/>
      <protection locked="0"/>
    </xf>
    <xf numFmtId="182" fontId="6" fillId="8" borderId="14" xfId="0" applyNumberFormat="1" applyFont="1" applyFill="1" applyBorder="1" applyAlignment="1" applyProtection="1">
      <alignment horizontal="center"/>
      <protection locked="0"/>
    </xf>
    <xf numFmtId="0" fontId="6" fillId="0" borderId="0" xfId="0" applyFont="1" applyBorder="1" applyAlignment="1">
      <alignment horizontal="left" vertical="top" wrapText="1"/>
    </xf>
    <xf numFmtId="0" fontId="0" fillId="0" borderId="0" xfId="0" applyFont="1" applyBorder="1" applyAlignment="1">
      <alignmen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9" xfId="0" applyFont="1" applyBorder="1" applyAlignment="1">
      <alignment horizontal="center" vertical="center" wrapText="1" shrinkToFit="1"/>
    </xf>
    <xf numFmtId="0" fontId="6" fillId="0" borderId="22"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176" fontId="6" fillId="8" borderId="12" xfId="0" applyNumberFormat="1" applyFont="1" applyFill="1" applyBorder="1" applyAlignment="1" applyProtection="1" quotePrefix="1">
      <alignment horizontal="center"/>
      <protection locked="0"/>
    </xf>
    <xf numFmtId="0" fontId="26" fillId="0" borderId="1" xfId="0" applyFont="1" applyBorder="1" applyAlignment="1">
      <alignment horizontal="center" vertical="center"/>
    </xf>
    <xf numFmtId="176" fontId="6" fillId="8" borderId="15" xfId="0" applyNumberFormat="1" applyFont="1" applyFill="1" applyBorder="1" applyAlignment="1" applyProtection="1">
      <alignment horizontal="center"/>
      <protection locked="0"/>
    </xf>
    <xf numFmtId="176" fontId="6" fillId="8" borderId="16" xfId="0" applyNumberFormat="1" applyFont="1" applyFill="1" applyBorder="1" applyAlignment="1" applyProtection="1">
      <alignment horizontal="center"/>
      <protection locked="0"/>
    </xf>
    <xf numFmtId="176" fontId="6" fillId="8" borderId="17" xfId="0" applyNumberFormat="1" applyFont="1" applyFill="1" applyBorder="1" applyAlignment="1" applyProtection="1">
      <alignment horizontal="center"/>
      <protection locked="0"/>
    </xf>
    <xf numFmtId="0" fontId="6" fillId="0" borderId="12" xfId="0" applyFont="1" applyBorder="1" applyAlignment="1">
      <alignment horizontal="center" shrinkToFit="1"/>
    </xf>
    <xf numFmtId="0" fontId="6" fillId="0" borderId="13" xfId="0" applyFont="1" applyBorder="1" applyAlignment="1">
      <alignment horizontal="center" shrinkToFit="1"/>
    </xf>
    <xf numFmtId="0" fontId="6" fillId="0" borderId="14" xfId="0" applyFont="1" applyBorder="1" applyAlignment="1">
      <alignment horizontal="center" shrinkToFit="1"/>
    </xf>
    <xf numFmtId="176" fontId="6" fillId="8" borderId="12" xfId="0" applyNumberFormat="1" applyFont="1" applyFill="1" applyBorder="1" applyAlignment="1" applyProtection="1">
      <alignment horizontal="center" vertical="center"/>
      <protection locked="0"/>
    </xf>
    <xf numFmtId="176" fontId="6" fillId="8" borderId="13" xfId="0" applyNumberFormat="1" applyFont="1" applyFill="1" applyBorder="1" applyAlignment="1" applyProtection="1">
      <alignment horizontal="center" vertical="center"/>
      <protection locked="0"/>
    </xf>
    <xf numFmtId="176" fontId="6" fillId="8" borderId="14" xfId="0" applyNumberFormat="1" applyFont="1" applyFill="1" applyBorder="1" applyAlignment="1" applyProtection="1">
      <alignment horizontal="center" vertical="center"/>
      <protection locked="0"/>
    </xf>
    <xf numFmtId="0" fontId="25" fillId="0" borderId="12" xfId="0" applyFont="1" applyBorder="1" applyAlignment="1">
      <alignment horizontal="center" vertical="center"/>
    </xf>
    <xf numFmtId="0" fontId="25" fillId="0" borderId="13" xfId="0" applyFont="1" applyBorder="1" applyAlignment="1">
      <alignment horizontal="center" vertical="center"/>
    </xf>
    <xf numFmtId="178" fontId="6" fillId="8" borderId="57" xfId="0" applyNumberFormat="1" applyFont="1" applyFill="1" applyBorder="1" applyAlignment="1" applyProtection="1">
      <alignment horizontal="center" vertical="center"/>
      <protection locked="0"/>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4" xfId="0" applyFont="1" applyFill="1" applyBorder="1" applyAlignment="1">
      <alignment horizontal="center" vertical="center"/>
    </xf>
    <xf numFmtId="178" fontId="6" fillId="0" borderId="57" xfId="0" applyNumberFormat="1" applyFont="1" applyFill="1" applyBorder="1" applyAlignment="1">
      <alignment horizontal="center" vertical="center"/>
    </xf>
    <xf numFmtId="178" fontId="6" fillId="0" borderId="13" xfId="0" applyNumberFormat="1" applyFont="1" applyFill="1" applyBorder="1" applyAlignment="1">
      <alignment horizontal="center" vertical="center"/>
    </xf>
    <xf numFmtId="178" fontId="6" fillId="0" borderId="14" xfId="0" applyNumberFormat="1" applyFont="1" applyFill="1" applyBorder="1" applyAlignment="1">
      <alignment horizontal="center" vertical="center"/>
    </xf>
    <xf numFmtId="6" fontId="12" fillId="0" borderId="29" xfId="19" applyFont="1" applyBorder="1" applyAlignment="1">
      <alignment horizontal="center" vertical="center"/>
    </xf>
    <xf numFmtId="6" fontId="12" fillId="0" borderId="22" xfId="19" applyFont="1" applyBorder="1" applyAlignment="1">
      <alignment horizontal="center" vertical="center"/>
    </xf>
    <xf numFmtId="6" fontId="12" fillId="0" borderId="87" xfId="19" applyFont="1" applyBorder="1" applyAlignment="1">
      <alignment horizontal="center" vertical="center"/>
    </xf>
    <xf numFmtId="177" fontId="6" fillId="0" borderId="0" xfId="0" applyNumberFormat="1" applyFont="1" applyFill="1" applyBorder="1" applyAlignment="1">
      <alignment horizontal="center"/>
    </xf>
    <xf numFmtId="177" fontId="6" fillId="0" borderId="18" xfId="0" applyNumberFormat="1" applyFont="1" applyFill="1" applyBorder="1" applyAlignment="1">
      <alignment horizontal="center"/>
    </xf>
    <xf numFmtId="177" fontId="6" fillId="0" borderId="16" xfId="0" applyNumberFormat="1" applyFont="1" applyFill="1" applyBorder="1" applyAlignment="1">
      <alignment horizontal="center"/>
    </xf>
    <xf numFmtId="177" fontId="6" fillId="0" borderId="17" xfId="0" applyNumberFormat="1" applyFont="1" applyFill="1" applyBorder="1" applyAlignment="1">
      <alignment horizontal="center"/>
    </xf>
    <xf numFmtId="0" fontId="12" fillId="0" borderId="29" xfId="0" applyFont="1" applyBorder="1" applyAlignment="1">
      <alignment horizontal="center" vertical="center"/>
    </xf>
    <xf numFmtId="0" fontId="12" fillId="0" borderId="22" xfId="0" applyFont="1" applyBorder="1" applyAlignment="1">
      <alignment horizontal="center" vertical="center"/>
    </xf>
    <xf numFmtId="0" fontId="12" fillId="0" borderId="87"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54" xfId="0" applyFont="1" applyBorder="1" applyAlignment="1">
      <alignment horizontal="center" vertical="center"/>
    </xf>
    <xf numFmtId="0" fontId="6" fillId="2" borderId="69"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68" xfId="0" applyFont="1" applyFill="1" applyBorder="1" applyAlignment="1">
      <alignment horizontal="center" vertical="center"/>
    </xf>
    <xf numFmtId="0" fontId="12" fillId="0" borderId="24" xfId="0" applyFont="1" applyBorder="1" applyAlignment="1">
      <alignment horizontal="center" vertical="center"/>
    </xf>
    <xf numFmtId="0" fontId="12" fillId="0" borderId="0" xfId="0" applyFont="1" applyBorder="1" applyAlignment="1">
      <alignment horizontal="center" vertical="center"/>
    </xf>
    <xf numFmtId="0" fontId="12" fillId="0" borderId="52" xfId="0" applyFont="1" applyBorder="1" applyAlignment="1">
      <alignment horizontal="center" vertical="center"/>
    </xf>
    <xf numFmtId="0" fontId="6" fillId="0" borderId="54" xfId="0" applyFont="1" applyBorder="1" applyAlignment="1">
      <alignment horizontal="center" vertical="center"/>
    </xf>
    <xf numFmtId="178" fontId="6" fillId="0" borderId="29" xfId="0" applyNumberFormat="1" applyFont="1" applyFill="1" applyBorder="1" applyAlignment="1">
      <alignment horizontal="center" vertical="center"/>
    </xf>
    <xf numFmtId="178" fontId="6" fillId="0" borderId="22" xfId="0" applyNumberFormat="1" applyFont="1" applyFill="1" applyBorder="1" applyAlignment="1">
      <alignment horizontal="center" vertical="center"/>
    </xf>
    <xf numFmtId="178" fontId="6" fillId="0" borderId="20"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22" xfId="0" applyFont="1" applyFill="1" applyBorder="1" applyAlignment="1">
      <alignment horizontal="center"/>
    </xf>
    <xf numFmtId="0" fontId="6" fillId="0" borderId="20" xfId="0" applyFont="1" applyFill="1" applyBorder="1" applyAlignment="1">
      <alignment horizontal="center"/>
    </xf>
    <xf numFmtId="0" fontId="6" fillId="0" borderId="0" xfId="0" applyFont="1" applyFill="1" applyBorder="1" applyAlignment="1">
      <alignment horizontal="center"/>
    </xf>
    <xf numFmtId="0" fontId="6" fillId="0" borderId="18" xfId="0" applyFont="1" applyFill="1" applyBorder="1" applyAlignment="1">
      <alignment horizontal="center"/>
    </xf>
    <xf numFmtId="0" fontId="6" fillId="0" borderId="12" xfId="0" applyFont="1" applyBorder="1" applyAlignment="1">
      <alignment horizontal="distributed" vertical="center"/>
    </xf>
    <xf numFmtId="0" fontId="10" fillId="0" borderId="13" xfId="0" applyFont="1" applyBorder="1" applyAlignment="1">
      <alignment horizontal="distributed"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52" xfId="0" applyFont="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29" xfId="0" applyFont="1" applyBorder="1" applyAlignment="1">
      <alignment horizontal="distributed" vertical="center"/>
    </xf>
    <xf numFmtId="0" fontId="10" fillId="0" borderId="20" xfId="0" applyFont="1" applyBorder="1" applyAlignment="1">
      <alignment horizontal="distributed" vertical="center"/>
    </xf>
    <xf numFmtId="0" fontId="10" fillId="0" borderId="15" xfId="0" applyFont="1" applyBorder="1" applyAlignment="1">
      <alignment horizontal="distributed" vertical="center"/>
    </xf>
    <xf numFmtId="0" fontId="10" fillId="0" borderId="17" xfId="0" applyFont="1" applyBorder="1" applyAlignment="1">
      <alignment horizontal="distributed"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6" fillId="0" borderId="18" xfId="0" applyFont="1" applyBorder="1" applyAlignment="1">
      <alignment horizontal="center" vertical="center"/>
    </xf>
    <xf numFmtId="0" fontId="10" fillId="0" borderId="13" xfId="0" applyFont="1" applyBorder="1" applyAlignment="1">
      <alignment horizontal="distributed" vertical="center"/>
    </xf>
    <xf numFmtId="0" fontId="10" fillId="0" borderId="19" xfId="0" applyFont="1" applyBorder="1" applyAlignment="1">
      <alignment horizontal="distributed"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178" fontId="6" fillId="0" borderId="12" xfId="0" applyNumberFormat="1" applyFont="1" applyFill="1" applyBorder="1" applyAlignment="1">
      <alignment horizontal="center" vertical="center"/>
    </xf>
    <xf numFmtId="0" fontId="10" fillId="0" borderId="14" xfId="0" applyFont="1" applyBorder="1" applyAlignment="1">
      <alignment horizontal="distributed" vertical="center"/>
    </xf>
    <xf numFmtId="0" fontId="13" fillId="0" borderId="14" xfId="0" applyFont="1" applyBorder="1" applyAlignment="1">
      <alignment horizontal="center" vertical="center"/>
    </xf>
    <xf numFmtId="0" fontId="11" fillId="3" borderId="5" xfId="0" applyFont="1" applyFill="1" applyBorder="1" applyAlignment="1">
      <alignment horizontal="center" textRotation="90" shrinkToFit="1"/>
    </xf>
    <xf numFmtId="0" fontId="13" fillId="3" borderId="7" xfId="0" applyFont="1" applyFill="1" applyBorder="1" applyAlignment="1">
      <alignment horizontal="center" textRotation="90" shrinkToFit="1"/>
    </xf>
    <xf numFmtId="0" fontId="11" fillId="3" borderId="4" xfId="0" applyFont="1" applyFill="1" applyBorder="1" applyAlignment="1">
      <alignment horizontal="center" textRotation="90" shrinkToFit="1"/>
    </xf>
    <xf numFmtId="0" fontId="13" fillId="0" borderId="3" xfId="0" applyFont="1" applyBorder="1" applyAlignment="1">
      <alignment horizontal="center" textRotation="90" shrinkToFit="1"/>
    </xf>
    <xf numFmtId="0" fontId="6" fillId="0" borderId="0" xfId="0" applyFont="1" applyBorder="1" applyAlignment="1">
      <alignment horizontal="center" vertical="top" textRotation="90"/>
    </xf>
    <xf numFmtId="0" fontId="6" fillId="0" borderId="16" xfId="0" applyFont="1" applyFill="1" applyBorder="1" applyAlignment="1">
      <alignment horizontal="center" vertical="center"/>
    </xf>
    <xf numFmtId="0" fontId="6" fillId="0" borderId="88" xfId="0" applyFont="1" applyFill="1" applyBorder="1" applyAlignment="1">
      <alignment horizontal="center" vertical="center"/>
    </xf>
    <xf numFmtId="178" fontId="6" fillId="8" borderId="89" xfId="0" applyNumberFormat="1" applyFont="1" applyFill="1" applyBorder="1" applyAlignment="1" applyProtection="1">
      <alignment horizontal="center" vertical="center"/>
      <protection locked="0"/>
    </xf>
    <xf numFmtId="0" fontId="6" fillId="0" borderId="0" xfId="0" applyFont="1" applyBorder="1" applyAlignment="1">
      <alignment horizontal="center" textRotation="90"/>
    </xf>
    <xf numFmtId="0" fontId="0" fillId="0" borderId="0" xfId="0" applyFont="1" applyAlignment="1">
      <alignment horizontal="center" textRotation="90"/>
    </xf>
    <xf numFmtId="0" fontId="0" fillId="0" borderId="1" xfId="0" applyFont="1" applyBorder="1" applyAlignment="1">
      <alignment horizontal="center" textRotation="90"/>
    </xf>
    <xf numFmtId="0" fontId="6" fillId="0" borderId="61" xfId="0" applyFont="1" applyBorder="1" applyAlignment="1">
      <alignment horizontal="center" textRotation="90"/>
    </xf>
    <xf numFmtId="0" fontId="10" fillId="0" borderId="76" xfId="0" applyFont="1" applyBorder="1" applyAlignment="1">
      <alignment horizontal="center" textRotation="90"/>
    </xf>
    <xf numFmtId="0" fontId="10" fillId="0" borderId="0" xfId="0" applyFont="1" applyBorder="1" applyAlignment="1">
      <alignment horizontal="center" textRotation="90"/>
    </xf>
    <xf numFmtId="0" fontId="10" fillId="0" borderId="6" xfId="0" applyFont="1" applyBorder="1" applyAlignment="1">
      <alignment horizontal="center" textRotation="90"/>
    </xf>
    <xf numFmtId="0" fontId="10" fillId="0" borderId="7" xfId="0" applyFont="1" applyBorder="1" applyAlignment="1">
      <alignment horizontal="center" textRotation="90"/>
    </xf>
    <xf numFmtId="0" fontId="6" fillId="0" borderId="24" xfId="0" applyFont="1" applyBorder="1" applyAlignment="1">
      <alignment horizontal="center" vertical="top" textRotation="90" shrinkToFit="1"/>
    </xf>
    <xf numFmtId="0" fontId="10" fillId="0" borderId="24" xfId="0" applyFont="1" applyBorder="1" applyAlignment="1">
      <alignment horizontal="center" vertical="top" textRotation="90" shrinkToFit="1"/>
    </xf>
    <xf numFmtId="0" fontId="6" fillId="0" borderId="18" xfId="0" applyFont="1" applyBorder="1" applyAlignment="1">
      <alignment horizontal="center" vertical="top" textRotation="90" shrinkToFit="1"/>
    </xf>
    <xf numFmtId="0" fontId="10" fillId="0" borderId="18" xfId="0" applyFont="1" applyBorder="1" applyAlignment="1">
      <alignment horizontal="center" vertical="top" textRotation="90" shrinkToFit="1"/>
    </xf>
    <xf numFmtId="0" fontId="10" fillId="0" borderId="0" xfId="0" applyFont="1" applyAlignment="1">
      <alignment horizontal="center" textRotation="90"/>
    </xf>
    <xf numFmtId="0" fontId="10" fillId="0" borderId="1" xfId="0" applyFont="1" applyBorder="1" applyAlignment="1">
      <alignment horizontal="center" textRotation="90"/>
    </xf>
    <xf numFmtId="178" fontId="10" fillId="8" borderId="90" xfId="0" applyNumberFormat="1" applyFont="1" applyFill="1" applyBorder="1" applyAlignment="1" applyProtection="1">
      <alignment horizontal="center" vertical="center"/>
      <protection locked="0"/>
    </xf>
    <xf numFmtId="178" fontId="10" fillId="8" borderId="0" xfId="0" applyNumberFormat="1" applyFont="1" applyFill="1" applyBorder="1" applyAlignment="1" applyProtection="1">
      <alignment horizontal="center" vertical="center"/>
      <protection locked="0"/>
    </xf>
    <xf numFmtId="178" fontId="10" fillId="8" borderId="52" xfId="0" applyNumberFormat="1" applyFont="1" applyFill="1" applyBorder="1" applyAlignment="1" applyProtection="1">
      <alignment horizontal="center" vertical="center"/>
      <protection locked="0"/>
    </xf>
    <xf numFmtId="178" fontId="6" fillId="8" borderId="90" xfId="0" applyNumberFormat="1" applyFont="1" applyFill="1" applyBorder="1" applyAlignment="1" applyProtection="1">
      <alignment horizontal="center" vertical="center"/>
      <protection locked="0"/>
    </xf>
    <xf numFmtId="178" fontId="6" fillId="8" borderId="0" xfId="0" applyNumberFormat="1" applyFont="1" applyFill="1" applyBorder="1" applyAlignment="1" applyProtection="1">
      <alignment horizontal="center" vertical="center"/>
      <protection locked="0"/>
    </xf>
    <xf numFmtId="178" fontId="6" fillId="8" borderId="52" xfId="0" applyNumberFormat="1" applyFont="1" applyFill="1" applyBorder="1" applyAlignment="1" applyProtection="1">
      <alignment horizontal="center" vertical="center"/>
      <protection locked="0"/>
    </xf>
    <xf numFmtId="0" fontId="6" fillId="0" borderId="24" xfId="0" applyFont="1" applyFill="1" applyBorder="1" applyAlignment="1">
      <alignment horizontal="center" vertical="center"/>
    </xf>
    <xf numFmtId="0" fontId="6" fillId="0" borderId="50" xfId="0" applyFont="1" applyFill="1" applyBorder="1" applyAlignment="1">
      <alignment horizontal="center" vertical="center"/>
    </xf>
    <xf numFmtId="178" fontId="6" fillId="8" borderId="51" xfId="0" applyNumberFormat="1" applyFont="1" applyFill="1" applyBorder="1" applyAlignment="1" applyProtection="1">
      <alignment horizontal="center" vertical="center"/>
      <protection locked="0"/>
    </xf>
    <xf numFmtId="178" fontId="6" fillId="8" borderId="17" xfId="0" applyNumberFormat="1" applyFont="1" applyFill="1" applyBorder="1" applyAlignment="1" applyProtection="1">
      <alignment horizontal="center" vertical="center"/>
      <protection locked="0"/>
    </xf>
    <xf numFmtId="178" fontId="6" fillId="8" borderId="91" xfId="0" applyNumberFormat="1" applyFont="1" applyFill="1" applyBorder="1" applyAlignment="1" applyProtection="1">
      <alignment horizontal="left" vertical="center"/>
      <protection locked="0"/>
    </xf>
    <xf numFmtId="178" fontId="10" fillId="8" borderId="40" xfId="0" applyNumberFormat="1" applyFont="1" applyFill="1" applyBorder="1" applyAlignment="1" applyProtection="1">
      <alignment horizontal="left" vertical="center"/>
      <protection locked="0"/>
    </xf>
    <xf numFmtId="178" fontId="10" fillId="8" borderId="92" xfId="0" applyNumberFormat="1" applyFont="1" applyFill="1" applyBorder="1" applyAlignment="1" applyProtection="1">
      <alignment horizontal="left" vertical="center"/>
      <protection locked="0"/>
    </xf>
    <xf numFmtId="0" fontId="6" fillId="0" borderId="16" xfId="0" applyFont="1" applyBorder="1" applyAlignment="1">
      <alignment horizontal="left" vertical="center" shrinkToFit="1"/>
    </xf>
    <xf numFmtId="0" fontId="10" fillId="0" borderId="16" xfId="0" applyFont="1" applyBorder="1" applyAlignment="1">
      <alignment horizontal="left" vertical="center" shrinkToFit="1"/>
    </xf>
    <xf numFmtId="178" fontId="6" fillId="8" borderId="29" xfId="0" applyNumberFormat="1" applyFont="1" applyFill="1" applyBorder="1" applyAlignment="1" applyProtection="1">
      <alignment horizontal="left" vertical="center"/>
      <protection locked="0"/>
    </xf>
    <xf numFmtId="178" fontId="10" fillId="8" borderId="22" xfId="0" applyNumberFormat="1" applyFont="1" applyFill="1" applyBorder="1" applyAlignment="1" applyProtection="1">
      <alignment horizontal="left" vertical="center"/>
      <protection locked="0"/>
    </xf>
    <xf numFmtId="178" fontId="10" fillId="8" borderId="87" xfId="0" applyNumberFormat="1" applyFont="1" applyFill="1" applyBorder="1" applyAlignment="1" applyProtection="1">
      <alignment horizontal="left" vertical="center"/>
      <protection locked="0"/>
    </xf>
    <xf numFmtId="0" fontId="6" fillId="0" borderId="22" xfId="0" applyFont="1" applyBorder="1" applyAlignment="1">
      <alignment horizontal="right" vertical="center"/>
    </xf>
    <xf numFmtId="0" fontId="0" fillId="0" borderId="22" xfId="0" applyFont="1" applyBorder="1" applyAlignment="1">
      <alignment horizontal="right" vertical="center"/>
    </xf>
    <xf numFmtId="0" fontId="0" fillId="0" borderId="87" xfId="0" applyFont="1" applyBorder="1" applyAlignment="1">
      <alignment horizontal="right" vertical="center"/>
    </xf>
    <xf numFmtId="178" fontId="6" fillId="8" borderId="22" xfId="0" applyNumberFormat="1" applyFont="1" applyFill="1" applyBorder="1" applyAlignment="1" applyProtection="1">
      <alignment horizontal="center" vertical="center"/>
      <protection locked="0"/>
    </xf>
    <xf numFmtId="178" fontId="6" fillId="8" borderId="87" xfId="0" applyNumberFormat="1" applyFont="1" applyFill="1" applyBorder="1" applyAlignment="1" applyProtection="1">
      <alignment horizontal="center" vertical="center"/>
      <protection locked="0"/>
    </xf>
    <xf numFmtId="178" fontId="6" fillId="8" borderId="22" xfId="0" applyNumberFormat="1" applyFont="1" applyFill="1" applyBorder="1" applyAlignment="1" applyProtection="1">
      <alignment horizontal="left" vertical="center"/>
      <protection locked="0"/>
    </xf>
    <xf numFmtId="178" fontId="10" fillId="8" borderId="20" xfId="0" applyNumberFormat="1" applyFont="1" applyFill="1" applyBorder="1" applyAlignment="1" applyProtection="1">
      <alignment horizontal="left" vertical="center"/>
      <protection locked="0"/>
    </xf>
    <xf numFmtId="0" fontId="6" fillId="0" borderId="16" xfId="0" applyFont="1" applyBorder="1" applyAlignment="1">
      <alignment horizontal="right" vertical="center"/>
    </xf>
    <xf numFmtId="178" fontId="6" fillId="8" borderId="77" xfId="0" applyNumberFormat="1" applyFont="1" applyFill="1" applyBorder="1" applyAlignment="1" applyProtection="1">
      <alignment horizontal="center" vertical="center"/>
      <protection locked="0"/>
    </xf>
    <xf numFmtId="178" fontId="6" fillId="8" borderId="53" xfId="0" applyNumberFormat="1" applyFont="1" applyFill="1" applyBorder="1" applyAlignment="1" applyProtection="1">
      <alignment horizontal="center" vertical="center"/>
      <protection locked="0"/>
    </xf>
    <xf numFmtId="178" fontId="6" fillId="8" borderId="93" xfId="0" applyNumberFormat="1" applyFont="1" applyFill="1" applyBorder="1" applyAlignment="1" applyProtection="1">
      <alignment horizontal="center" vertical="center"/>
      <protection locked="0"/>
    </xf>
    <xf numFmtId="0" fontId="39" fillId="0" borderId="1" xfId="0" applyFont="1" applyFill="1" applyBorder="1" applyAlignment="1">
      <alignment horizontal="center" vertical="center"/>
    </xf>
    <xf numFmtId="0" fontId="6" fillId="8" borderId="0" xfId="0" applyFont="1" applyFill="1" applyBorder="1" applyAlignment="1" applyProtection="1">
      <alignment horizontal="left" vertical="top" wrapText="1"/>
      <protection locked="0"/>
    </xf>
    <xf numFmtId="0" fontId="0" fillId="8" borderId="0" xfId="0" applyFont="1" applyFill="1" applyAlignment="1" applyProtection="1">
      <alignment horizontal="left" vertical="top" wrapText="1"/>
      <protection locked="0"/>
    </xf>
    <xf numFmtId="0" fontId="6" fillId="0" borderId="14" xfId="0"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0" fontId="6" fillId="0" borderId="0" xfId="0" applyFont="1" applyAlignment="1">
      <alignment horizontal="center" vertical="center"/>
    </xf>
    <xf numFmtId="0" fontId="10" fillId="0" borderId="61" xfId="0" applyFont="1" applyBorder="1" applyAlignment="1">
      <alignment horizontal="center" vertical="center" textRotation="255"/>
    </xf>
    <xf numFmtId="0" fontId="10" fillId="0" borderId="76" xfId="0" applyFont="1" applyBorder="1" applyAlignment="1">
      <alignment horizontal="center" vertical="center" textRotation="255"/>
    </xf>
    <xf numFmtId="0" fontId="10" fillId="0" borderId="42" xfId="0" applyFont="1" applyBorder="1" applyAlignment="1">
      <alignment horizontal="center" vertical="center" textRotation="255"/>
    </xf>
    <xf numFmtId="0" fontId="6" fillId="0" borderId="21" xfId="0" applyFont="1" applyBorder="1" applyAlignment="1">
      <alignment horizontal="center" vertical="center"/>
    </xf>
    <xf numFmtId="0" fontId="6" fillId="2" borderId="86" xfId="0" applyFont="1" applyFill="1" applyBorder="1" applyAlignment="1">
      <alignment horizontal="center" vertical="center"/>
    </xf>
    <xf numFmtId="0" fontId="6" fillId="2" borderId="6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177" fontId="6" fillId="8" borderId="12" xfId="0" applyNumberFormat="1" applyFont="1" applyFill="1" applyBorder="1" applyAlignment="1" applyProtection="1">
      <alignment horizontal="center" vertical="center"/>
      <protection locked="0"/>
    </xf>
    <xf numFmtId="177" fontId="6" fillId="8" borderId="13" xfId="0" applyNumberFormat="1" applyFont="1" applyFill="1" applyBorder="1" applyAlignment="1" applyProtection="1">
      <alignment horizontal="center" vertical="center"/>
      <protection locked="0"/>
    </xf>
    <xf numFmtId="177" fontId="6" fillId="8" borderId="14" xfId="0" applyNumberFormat="1" applyFont="1" applyFill="1" applyBorder="1" applyAlignment="1" applyProtection="1">
      <alignment horizontal="center" vertical="center"/>
      <protection locked="0"/>
    </xf>
    <xf numFmtId="0" fontId="6" fillId="2" borderId="61" xfId="0" applyFont="1" applyFill="1" applyBorder="1" applyAlignment="1">
      <alignment horizontal="center" vertical="center"/>
    </xf>
    <xf numFmtId="0" fontId="6" fillId="2" borderId="42" xfId="0" applyFont="1" applyFill="1" applyBorder="1" applyAlignment="1">
      <alignment horizontal="center" vertical="center"/>
    </xf>
    <xf numFmtId="177" fontId="6" fillId="0" borderId="13" xfId="0" applyNumberFormat="1" applyFont="1" applyFill="1" applyBorder="1" applyAlignment="1">
      <alignment horizontal="center" vertical="center"/>
    </xf>
    <xf numFmtId="0" fontId="0" fillId="8" borderId="12" xfId="0" applyFont="1" applyFill="1" applyBorder="1" applyAlignment="1" applyProtection="1">
      <alignment horizontal="center" vertical="center"/>
      <protection locked="0"/>
    </xf>
    <xf numFmtId="0" fontId="6" fillId="0" borderId="2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Alignment="1">
      <alignment horizontal="center" vertical="center" wrapText="1"/>
    </xf>
    <xf numFmtId="0" fontId="6" fillId="2" borderId="69" xfId="0" applyFont="1" applyFill="1" applyBorder="1" applyAlignment="1" quotePrefix="1">
      <alignment horizontal="center" vertical="center"/>
    </xf>
    <xf numFmtId="0" fontId="0" fillId="0" borderId="0" xfId="0" applyFont="1" applyAlignment="1">
      <alignment horizontal="left" vertical="top" wrapText="1"/>
    </xf>
    <xf numFmtId="0" fontId="41" fillId="0" borderId="0" xfId="0" applyFont="1" applyBorder="1" applyAlignment="1">
      <alignment horizontal="center" vertical="center"/>
    </xf>
    <xf numFmtId="0" fontId="7" fillId="0" borderId="13"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53" xfId="0" applyFont="1" applyFill="1" applyBorder="1" applyAlignment="1">
      <alignment horizontal="center" vertical="center"/>
    </xf>
    <xf numFmtId="178" fontId="6" fillId="2" borderId="69" xfId="0" applyNumberFormat="1" applyFont="1" applyFill="1" applyBorder="1" applyAlignment="1" quotePrefix="1">
      <alignment horizontal="center" vertical="center"/>
    </xf>
    <xf numFmtId="178" fontId="6" fillId="2" borderId="68" xfId="0" applyNumberFormat="1" applyFont="1" applyFill="1" applyBorder="1" applyAlignment="1">
      <alignment horizontal="center" vertical="center"/>
    </xf>
    <xf numFmtId="178" fontId="6" fillId="8" borderId="61" xfId="0" applyNumberFormat="1" applyFont="1" applyFill="1" applyBorder="1" applyAlignment="1" applyProtection="1">
      <alignment horizontal="center" vertical="center"/>
      <protection locked="0"/>
    </xf>
    <xf numFmtId="178" fontId="6" fillId="8" borderId="42" xfId="0" applyNumberFormat="1" applyFont="1" applyFill="1" applyBorder="1" applyAlignment="1" applyProtection="1">
      <alignment horizontal="center" vertical="center"/>
      <protection locked="0"/>
    </xf>
    <xf numFmtId="0" fontId="22" fillId="0" borderId="29" xfId="0" applyFont="1" applyBorder="1" applyAlignment="1">
      <alignment horizontal="center" vertical="center" wrapText="1" shrinkToFit="1"/>
    </xf>
    <xf numFmtId="0" fontId="22" fillId="0" borderId="22"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2" fillId="0" borderId="24" xfId="0" applyFont="1" applyBorder="1" applyAlignment="1">
      <alignment horizontal="center" vertical="center" wrapText="1" shrinkToFit="1"/>
    </xf>
    <xf numFmtId="0" fontId="22" fillId="0" borderId="0" xfId="0" applyFont="1" applyBorder="1" applyAlignment="1">
      <alignment horizontal="center" vertical="center" wrapText="1" shrinkToFit="1"/>
    </xf>
    <xf numFmtId="0" fontId="22" fillId="0" borderId="18" xfId="0" applyFont="1" applyBorder="1" applyAlignment="1">
      <alignment horizontal="center" vertical="center" wrapText="1" shrinkToFit="1"/>
    </xf>
    <xf numFmtId="0" fontId="22" fillId="0" borderId="15" xfId="0" applyFont="1" applyBorder="1" applyAlignment="1">
      <alignment horizontal="center" vertical="center" wrapText="1" shrinkToFit="1"/>
    </xf>
    <xf numFmtId="0" fontId="22" fillId="0" borderId="16" xfId="0" applyFont="1" applyBorder="1" applyAlignment="1">
      <alignment horizontal="center" vertical="center" wrapText="1" shrinkToFit="1"/>
    </xf>
    <xf numFmtId="0" fontId="22" fillId="0" borderId="17" xfId="0" applyFont="1" applyBorder="1" applyAlignment="1">
      <alignment horizontal="center" vertical="center" wrapText="1" shrinkToFit="1"/>
    </xf>
    <xf numFmtId="0" fontId="0" fillId="8" borderId="42" xfId="0" applyFont="1" applyFill="1" applyBorder="1" applyAlignment="1" applyProtection="1">
      <alignment horizontal="center" vertical="center"/>
      <protection locked="0"/>
    </xf>
    <xf numFmtId="0" fontId="8"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178" fontId="8" fillId="8" borderId="12" xfId="0" applyNumberFormat="1" applyFont="1" applyFill="1" applyBorder="1" applyAlignment="1" applyProtection="1">
      <alignment horizontal="center" vertical="center"/>
      <protection locked="0"/>
    </xf>
    <xf numFmtId="178" fontId="8" fillId="8" borderId="13" xfId="0" applyNumberFormat="1" applyFont="1" applyFill="1" applyBorder="1" applyAlignment="1" applyProtection="1">
      <alignment horizontal="center" vertical="center"/>
      <protection locked="0"/>
    </xf>
    <xf numFmtId="178" fontId="8" fillId="8" borderId="14" xfId="0" applyNumberFormat="1" applyFont="1" applyFill="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22" xfId="0" applyFont="1" applyBorder="1" applyAlignment="1">
      <alignment horizontal="center" textRotation="90"/>
    </xf>
    <xf numFmtId="0" fontId="8" fillId="0" borderId="0" xfId="0" applyFont="1" applyBorder="1" applyAlignment="1">
      <alignment horizontal="center" textRotation="90"/>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88" xfId="0" applyFont="1" applyBorder="1" applyAlignment="1">
      <alignment horizontal="center" vertical="center" shrinkToFi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6" fillId="0" borderId="20" xfId="0" applyFont="1" applyBorder="1" applyAlignment="1">
      <alignment horizontal="center" vertical="distributed" textRotation="255"/>
    </xf>
    <xf numFmtId="0" fontId="0" fillId="0" borderId="76" xfId="0" applyFont="1" applyBorder="1" applyAlignment="1">
      <alignment horizontal="center" vertical="distributed" textRotation="255"/>
    </xf>
    <xf numFmtId="178" fontId="6" fillId="8" borderId="15" xfId="0" applyNumberFormat="1" applyFont="1" applyFill="1" applyBorder="1" applyAlignment="1" applyProtection="1">
      <alignment horizontal="right" vertical="center"/>
      <protection locked="0"/>
    </xf>
    <xf numFmtId="178" fontId="6" fillId="8" borderId="16" xfId="0" applyNumberFormat="1" applyFont="1" applyFill="1" applyBorder="1" applyAlignment="1" applyProtection="1">
      <alignment horizontal="right" vertical="center"/>
      <protection locked="0"/>
    </xf>
    <xf numFmtId="178" fontId="6" fillId="8" borderId="17" xfId="0" applyNumberFormat="1" applyFont="1" applyFill="1" applyBorder="1" applyAlignment="1" applyProtection="1">
      <alignment horizontal="right" vertical="center"/>
      <protection locked="0"/>
    </xf>
    <xf numFmtId="178" fontId="6" fillId="8" borderId="12" xfId="0" applyNumberFormat="1" applyFont="1" applyFill="1" applyBorder="1" applyAlignment="1" applyProtection="1">
      <alignment horizontal="right" vertical="center"/>
      <protection locked="0"/>
    </xf>
    <xf numFmtId="178" fontId="6" fillId="8" borderId="13" xfId="0" applyNumberFormat="1" applyFont="1" applyFill="1" applyBorder="1" applyAlignment="1" applyProtection="1">
      <alignment horizontal="right" vertical="center"/>
      <protection locked="0"/>
    </xf>
    <xf numFmtId="178" fontId="6" fillId="8" borderId="14" xfId="0" applyNumberFormat="1" applyFont="1" applyFill="1" applyBorder="1" applyAlignment="1" applyProtection="1">
      <alignment horizontal="right" vertical="center"/>
      <protection locked="0"/>
    </xf>
    <xf numFmtId="177" fontId="6" fillId="0" borderId="12" xfId="0" applyNumberFormat="1" applyFont="1" applyFill="1" applyBorder="1" applyAlignment="1">
      <alignment horizontal="center" vertical="center"/>
    </xf>
    <xf numFmtId="0" fontId="0" fillId="8" borderId="76" xfId="0" applyFont="1" applyFill="1" applyBorder="1" applyAlignment="1" applyProtection="1">
      <alignment horizontal="center" vertical="center"/>
      <protection locked="0"/>
    </xf>
    <xf numFmtId="177" fontId="6" fillId="8" borderId="12" xfId="0" applyNumberFormat="1" applyFont="1" applyFill="1" applyBorder="1" applyAlignment="1" applyProtection="1" quotePrefix="1">
      <alignment horizontal="center" vertical="center"/>
      <protection locked="0"/>
    </xf>
    <xf numFmtId="0" fontId="0" fillId="0" borderId="6" xfId="0" applyFont="1" applyBorder="1" applyAlignment="1">
      <alignment horizontal="center" vertical="distributed" textRotation="255"/>
    </xf>
    <xf numFmtId="0" fontId="0" fillId="0" borderId="18" xfId="0" applyFont="1" applyBorder="1" applyAlignment="1">
      <alignment horizontal="center" vertical="distributed" textRotation="255"/>
    </xf>
    <xf numFmtId="0" fontId="8" fillId="0" borderId="29"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0" xfId="0" applyFont="1" applyBorder="1" applyAlignment="1">
      <alignment horizontal="center" vertical="center" textRotation="90"/>
    </xf>
    <xf numFmtId="0" fontId="0" fillId="0" borderId="88" xfId="0" applyFont="1" applyBorder="1" applyAlignment="1">
      <alignment horizontal="center" vertical="center" textRotation="90"/>
    </xf>
    <xf numFmtId="0" fontId="8" fillId="0" borderId="50" xfId="0" applyFont="1" applyBorder="1" applyAlignment="1">
      <alignment horizontal="center" vertical="center" textRotation="90"/>
    </xf>
    <xf numFmtId="178" fontId="6" fillId="2" borderId="86" xfId="0" applyNumberFormat="1" applyFont="1" applyFill="1" applyBorder="1" applyAlignment="1">
      <alignment horizontal="center" vertical="center"/>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177" fontId="6" fillId="8" borderId="12" xfId="0" applyNumberFormat="1" applyFont="1" applyFill="1" applyBorder="1" applyAlignment="1" applyProtection="1">
      <alignment horizontal="right" vertical="center"/>
      <protection locked="0"/>
    </xf>
    <xf numFmtId="177" fontId="6" fillId="8" borderId="13" xfId="0" applyNumberFormat="1" applyFont="1" applyFill="1" applyBorder="1" applyAlignment="1" applyProtection="1">
      <alignment horizontal="right" vertical="center"/>
      <protection locked="0"/>
    </xf>
    <xf numFmtId="177" fontId="6" fillId="8" borderId="14" xfId="0" applyNumberFormat="1" applyFont="1" applyFill="1" applyBorder="1" applyAlignment="1" applyProtection="1">
      <alignment horizontal="right" vertical="center"/>
      <protection locked="0"/>
    </xf>
    <xf numFmtId="177" fontId="6" fillId="0" borderId="14" xfId="0" applyNumberFormat="1" applyFont="1" applyFill="1" applyBorder="1" applyAlignment="1">
      <alignment horizontal="center" vertical="center"/>
    </xf>
    <xf numFmtId="0" fontId="7" fillId="0" borderId="24"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177" fontId="6" fillId="8" borderId="61" xfId="0" applyNumberFormat="1" applyFont="1" applyFill="1" applyBorder="1" applyAlignment="1" applyProtection="1">
      <alignment horizontal="center" vertical="center"/>
      <protection locked="0"/>
    </xf>
    <xf numFmtId="177" fontId="6" fillId="8" borderId="42"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textRotation="90"/>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176" fontId="6" fillId="8" borderId="12" xfId="0" applyNumberFormat="1" applyFont="1" applyFill="1" applyBorder="1" applyAlignment="1" applyProtection="1">
      <alignment horizontal="right" vertical="center"/>
      <protection locked="0"/>
    </xf>
    <xf numFmtId="176" fontId="6" fillId="8" borderId="13" xfId="0" applyNumberFormat="1" applyFont="1" applyFill="1" applyBorder="1" applyAlignment="1" applyProtection="1">
      <alignment horizontal="right" vertical="center"/>
      <protection locked="0"/>
    </xf>
    <xf numFmtId="176" fontId="6" fillId="8" borderId="14" xfId="0" applyNumberFormat="1" applyFont="1" applyFill="1" applyBorder="1" applyAlignment="1" applyProtection="1">
      <alignment horizontal="right" vertical="center"/>
      <protection locked="0"/>
    </xf>
    <xf numFmtId="0" fontId="6" fillId="0" borderId="61" xfId="0" applyFont="1" applyFill="1" applyBorder="1" applyAlignment="1">
      <alignment horizontal="center" vertical="center" textRotation="255"/>
    </xf>
    <xf numFmtId="0" fontId="6" fillId="0" borderId="76" xfId="0" applyFont="1" applyFill="1" applyBorder="1" applyAlignment="1">
      <alignment horizontal="center" vertical="center" textRotation="255"/>
    </xf>
    <xf numFmtId="0" fontId="6" fillId="0" borderId="42" xfId="0" applyFont="1" applyFill="1" applyBorder="1" applyAlignment="1">
      <alignment horizontal="center" vertical="center" textRotation="255"/>
    </xf>
    <xf numFmtId="176" fontId="6" fillId="0" borderId="29"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6" fontId="6" fillId="0" borderId="20" xfId="0" applyNumberFormat="1" applyFont="1" applyFill="1" applyBorder="1" applyAlignment="1">
      <alignment horizontal="center" vertical="center"/>
    </xf>
    <xf numFmtId="176" fontId="6" fillId="0" borderId="15"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176" fontId="6" fillId="0" borderId="17" xfId="0" applyNumberFormat="1" applyFont="1" applyFill="1" applyBorder="1" applyAlignment="1">
      <alignment horizontal="center" vertical="center"/>
    </xf>
    <xf numFmtId="0" fontId="6" fillId="0" borderId="24" xfId="0" applyFont="1" applyBorder="1" applyAlignment="1">
      <alignment horizontal="center" wrapText="1"/>
    </xf>
    <xf numFmtId="0" fontId="6" fillId="0" borderId="0" xfId="0" applyFont="1" applyBorder="1" applyAlignment="1">
      <alignment horizontal="center" wrapText="1"/>
    </xf>
    <xf numFmtId="0" fontId="6" fillId="0" borderId="18" xfId="0" applyFont="1" applyBorder="1" applyAlignment="1">
      <alignment horizontal="center" wrapText="1"/>
    </xf>
    <xf numFmtId="0" fontId="6" fillId="0" borderId="12"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178" fontId="6" fillId="0" borderId="29" xfId="0" applyNumberFormat="1" applyFont="1" applyFill="1" applyBorder="1" applyAlignment="1">
      <alignment horizontal="center" vertical="center" wrapText="1"/>
    </xf>
    <xf numFmtId="178" fontId="6" fillId="0" borderId="22" xfId="0" applyNumberFormat="1" applyFont="1" applyFill="1" applyBorder="1" applyAlignment="1">
      <alignment horizontal="center" vertical="center" wrapText="1"/>
    </xf>
    <xf numFmtId="178" fontId="6" fillId="0" borderId="20" xfId="0" applyNumberFormat="1" applyFont="1" applyFill="1" applyBorder="1" applyAlignment="1">
      <alignment horizontal="center" vertical="center" wrapText="1"/>
    </xf>
    <xf numFmtId="178" fontId="6" fillId="0" borderId="24" xfId="0" applyNumberFormat="1" applyFont="1" applyFill="1" applyBorder="1" applyAlignment="1">
      <alignment horizontal="center" vertical="center" wrapText="1"/>
    </xf>
    <xf numFmtId="178" fontId="6" fillId="0" borderId="0" xfId="0" applyNumberFormat="1" applyFont="1" applyFill="1" applyBorder="1" applyAlignment="1">
      <alignment horizontal="center" vertical="center" wrapText="1"/>
    </xf>
    <xf numFmtId="178" fontId="6" fillId="0" borderId="18" xfId="0" applyNumberFormat="1" applyFont="1" applyFill="1" applyBorder="1" applyAlignment="1">
      <alignment horizontal="center" vertical="center" wrapText="1"/>
    </xf>
    <xf numFmtId="178" fontId="6" fillId="0" borderId="15" xfId="0" applyNumberFormat="1" applyFont="1" applyFill="1" applyBorder="1" applyAlignment="1">
      <alignment horizontal="center" vertical="center" wrapText="1"/>
    </xf>
    <xf numFmtId="178" fontId="6" fillId="0" borderId="16" xfId="0" applyNumberFormat="1" applyFont="1" applyFill="1" applyBorder="1" applyAlignment="1">
      <alignment horizontal="center" vertical="center" wrapText="1"/>
    </xf>
    <xf numFmtId="178" fontId="6" fillId="0" borderId="17" xfId="0" applyNumberFormat="1" applyFont="1" applyFill="1" applyBorder="1" applyAlignment="1">
      <alignment horizontal="center" vertical="center" wrapText="1"/>
    </xf>
    <xf numFmtId="182" fontId="6" fillId="8" borderId="57" xfId="0" applyNumberFormat="1" applyFont="1" applyFill="1" applyBorder="1" applyAlignment="1" applyProtection="1">
      <alignment horizontal="center" vertical="center"/>
      <protection locked="0"/>
    </xf>
    <xf numFmtId="182" fontId="6" fillId="8" borderId="54" xfId="0" applyNumberFormat="1" applyFont="1" applyFill="1" applyBorder="1" applyAlignment="1" applyProtection="1">
      <alignment horizontal="center" vertical="center"/>
      <protection locked="0"/>
    </xf>
    <xf numFmtId="178" fontId="6" fillId="8" borderId="13" xfId="0" applyNumberFormat="1" applyFont="1" applyFill="1" applyBorder="1" applyAlignment="1" applyProtection="1">
      <alignment horizontal="center" vertical="center" shrinkToFit="1"/>
      <protection locked="0"/>
    </xf>
    <xf numFmtId="178" fontId="6" fillId="8" borderId="14" xfId="0" applyNumberFormat="1" applyFont="1" applyFill="1" applyBorder="1" applyAlignment="1" applyProtection="1">
      <alignment horizontal="center" vertical="center" shrinkToFit="1"/>
      <protection locked="0"/>
    </xf>
    <xf numFmtId="0" fontId="8" fillId="0" borderId="0" xfId="0" applyFont="1" applyBorder="1" applyAlignment="1">
      <alignment horizontal="center" vertical="center"/>
    </xf>
    <xf numFmtId="178" fontId="6" fillId="8" borderId="57" xfId="0" applyNumberFormat="1" applyFont="1" applyFill="1" applyBorder="1" applyAlignment="1" applyProtection="1">
      <alignment horizontal="center" vertical="center" shrinkToFit="1"/>
      <protection locked="0"/>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26" fillId="0" borderId="1" xfId="21" applyFont="1" applyBorder="1" applyAlignment="1">
      <alignment horizontal="center" vertical="center"/>
      <protection/>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xf>
    <xf numFmtId="0" fontId="0" fillId="2" borderId="86" xfId="0" applyFill="1" applyBorder="1" applyAlignment="1">
      <alignment horizontal="center" vertical="center"/>
    </xf>
    <xf numFmtId="0" fontId="0" fillId="2" borderId="95" xfId="0" applyFill="1" applyBorder="1" applyAlignment="1">
      <alignment horizontal="center" vertical="center"/>
    </xf>
    <xf numFmtId="176" fontId="6" fillId="8" borderId="29" xfId="0" applyNumberFormat="1" applyFont="1" applyFill="1" applyBorder="1" applyAlignment="1" applyProtection="1">
      <alignment horizontal="center" vertical="center"/>
      <protection locked="0"/>
    </xf>
    <xf numFmtId="176" fontId="6" fillId="8" borderId="22" xfId="0" applyNumberFormat="1" applyFont="1" applyFill="1" applyBorder="1" applyAlignment="1" applyProtection="1">
      <alignment horizontal="center" vertical="center"/>
      <protection locked="0"/>
    </xf>
    <xf numFmtId="176" fontId="6" fillId="8" borderId="20" xfId="0" applyNumberFormat="1" applyFont="1" applyFill="1" applyBorder="1" applyAlignment="1" applyProtection="1">
      <alignment horizontal="center" vertical="center"/>
      <protection locked="0"/>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96"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99" xfId="0" applyFont="1" applyBorder="1" applyAlignment="1">
      <alignment horizontal="center" vertical="center" shrinkToFit="1"/>
    </xf>
    <xf numFmtId="0" fontId="6" fillId="0" borderId="100" xfId="0" applyFont="1" applyBorder="1" applyAlignment="1">
      <alignment horizontal="center" vertical="center" shrinkToFit="1"/>
    </xf>
    <xf numFmtId="0" fontId="6" fillId="8" borderId="64" xfId="0" applyFont="1" applyFill="1" applyBorder="1" applyAlignment="1" applyProtection="1">
      <alignment horizontal="center" vertical="center"/>
      <protection locked="0"/>
    </xf>
    <xf numFmtId="0" fontId="6" fillId="8" borderId="65" xfId="0" applyFont="1" applyFill="1" applyBorder="1" applyAlignment="1" applyProtection="1">
      <alignment horizontal="center" vertical="center"/>
      <protection locked="0"/>
    </xf>
    <xf numFmtId="0" fontId="6" fillId="8" borderId="101" xfId="0" applyFont="1" applyFill="1" applyBorder="1" applyAlignment="1" applyProtection="1">
      <alignment horizontal="center" vertical="center"/>
      <protection locked="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65" xfId="0" applyFont="1" applyBorder="1" applyAlignment="1">
      <alignment horizontal="right" vertical="center"/>
    </xf>
    <xf numFmtId="0" fontId="6" fillId="0" borderId="101" xfId="0" applyFont="1" applyBorder="1" applyAlignment="1">
      <alignment horizontal="right" vertical="center"/>
    </xf>
    <xf numFmtId="0" fontId="42" fillId="0" borderId="64" xfId="0" applyFont="1" applyFill="1" applyBorder="1" applyAlignment="1">
      <alignment horizontal="center" vertical="center"/>
    </xf>
    <xf numFmtId="0" fontId="42" fillId="0" borderId="65" xfId="0" applyFont="1" applyFill="1" applyBorder="1" applyAlignment="1">
      <alignment horizontal="center" vertical="center"/>
    </xf>
    <xf numFmtId="0" fontId="42" fillId="0" borderId="101" xfId="0" applyFont="1" applyFill="1" applyBorder="1" applyAlignment="1">
      <alignment horizontal="center" vertical="center"/>
    </xf>
    <xf numFmtId="0" fontId="0" fillId="0" borderId="79" xfId="0" applyFont="1" applyBorder="1" applyAlignment="1">
      <alignment horizontal="center" vertical="distributed" textRotation="255"/>
    </xf>
    <xf numFmtId="0" fontId="0" fillId="0" borderId="20" xfId="0" applyFont="1" applyBorder="1" applyAlignment="1">
      <alignment horizontal="center" vertical="distributed" textRotation="255"/>
    </xf>
    <xf numFmtId="0" fontId="0" fillId="0" borderId="6" xfId="0" applyFont="1" applyBorder="1" applyAlignment="1">
      <alignment horizontal="center" vertical="distributed" textRotation="255"/>
    </xf>
    <xf numFmtId="0" fontId="0" fillId="0" borderId="18" xfId="0" applyFont="1" applyBorder="1" applyAlignment="1">
      <alignment horizontal="center" vertical="distributed" textRotation="255"/>
    </xf>
    <xf numFmtId="0" fontId="0" fillId="0" borderId="102" xfId="0" applyFont="1" applyBorder="1" applyAlignment="1">
      <alignment horizontal="center" vertical="distributed" textRotation="255"/>
    </xf>
    <xf numFmtId="0" fontId="0" fillId="0" borderId="100" xfId="0" applyFont="1" applyBorder="1" applyAlignment="1">
      <alignment horizontal="center" vertical="distributed" textRotation="255"/>
    </xf>
    <xf numFmtId="0" fontId="42" fillId="0" borderId="12"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9" fillId="8" borderId="12" xfId="0" applyFont="1" applyFill="1" applyBorder="1" applyAlignment="1" applyProtection="1">
      <alignment horizontal="center" vertical="center"/>
      <protection locked="0"/>
    </xf>
    <xf numFmtId="0" fontId="9" fillId="8" borderId="13"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2" xfId="0" applyFont="1" applyFill="1" applyBorder="1" applyAlignment="1" applyProtection="1">
      <alignment horizontal="center" vertical="center"/>
      <protection locked="0"/>
    </xf>
    <xf numFmtId="0" fontId="9" fillId="8" borderId="20" xfId="0" applyFont="1" applyFill="1" applyBorder="1" applyAlignment="1" applyProtection="1">
      <alignment horizontal="center" vertical="center"/>
      <protection locked="0"/>
    </xf>
    <xf numFmtId="0" fontId="17" fillId="0" borderId="12" xfId="0" applyFont="1" applyBorder="1" applyAlignment="1">
      <alignment horizontal="distributed" vertical="center"/>
    </xf>
    <xf numFmtId="0" fontId="17" fillId="0" borderId="13" xfId="0" applyFont="1" applyBorder="1" applyAlignment="1">
      <alignment horizontal="distributed" vertical="center"/>
    </xf>
    <xf numFmtId="0" fontId="17" fillId="0" borderId="14" xfId="0" applyFont="1" applyBorder="1" applyAlignment="1">
      <alignment horizontal="distributed"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9" fillId="8" borderId="54" xfId="0" applyFont="1" applyFill="1" applyBorder="1" applyAlignment="1" applyProtection="1">
      <alignment horizontal="center" vertical="center"/>
      <protection locked="0"/>
    </xf>
    <xf numFmtId="0" fontId="9" fillId="8" borderId="61" xfId="0" applyFont="1" applyFill="1" applyBorder="1" applyAlignment="1" applyProtection="1">
      <alignment horizontal="center" vertical="center"/>
      <protection locked="0"/>
    </xf>
    <xf numFmtId="0" fontId="0" fillId="8" borderId="76" xfId="0" applyFill="1" applyBorder="1" applyAlignment="1" applyProtection="1">
      <alignment horizontal="center" vertical="center"/>
      <protection locked="0"/>
    </xf>
    <xf numFmtId="0" fontId="0" fillId="8" borderId="42" xfId="0" applyFill="1" applyBorder="1" applyAlignment="1" applyProtection="1">
      <alignment horizontal="center" vertical="center"/>
      <protection locked="0"/>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9" fillId="0" borderId="14" xfId="0" applyFont="1" applyBorder="1" applyAlignment="1">
      <alignment horizontal="distributed"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6" fillId="0" borderId="12" xfId="0" applyFont="1" applyBorder="1" applyAlignment="1">
      <alignment horizontal="distributed" vertical="center"/>
    </xf>
    <xf numFmtId="0" fontId="16" fillId="0" borderId="13" xfId="0" applyFont="1" applyBorder="1" applyAlignment="1">
      <alignment horizontal="distributed" vertical="center"/>
    </xf>
    <xf numFmtId="0" fontId="16" fillId="0" borderId="14" xfId="0" applyFont="1" applyBorder="1" applyAlignment="1">
      <alignment horizontal="distributed" vertical="center"/>
    </xf>
    <xf numFmtId="0" fontId="16" fillId="0" borderId="29" xfId="0" applyFont="1" applyBorder="1" applyAlignment="1">
      <alignment horizontal="center" vertical="center" textRotation="255"/>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7" fillId="0" borderId="13" xfId="0" applyFont="1" applyBorder="1" applyAlignment="1">
      <alignment horizontal="center" vertical="center"/>
    </xf>
    <xf numFmtId="0" fontId="9" fillId="0" borderId="103" xfId="0" applyFont="1" applyBorder="1" applyAlignment="1">
      <alignment horizontal="distributed" vertical="center"/>
    </xf>
    <xf numFmtId="0" fontId="9" fillId="0" borderId="104" xfId="0" applyFont="1" applyBorder="1" applyAlignment="1">
      <alignment horizontal="distributed" vertical="center"/>
    </xf>
    <xf numFmtId="0" fontId="9" fillId="0" borderId="105" xfId="0" applyFont="1" applyBorder="1" applyAlignment="1">
      <alignment horizontal="distributed"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17" fillId="0" borderId="103" xfId="0" applyFont="1" applyBorder="1" applyAlignment="1">
      <alignment horizontal="center" vertical="center"/>
    </xf>
    <xf numFmtId="0" fontId="17" fillId="0" borderId="105" xfId="0" applyFont="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8" borderId="57"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9" fillId="0" borderId="24" xfId="0" applyFont="1"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2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7" xfId="0" applyBorder="1" applyAlignment="1">
      <alignment horizontal="center" vertical="center" textRotation="255" shrinkToFit="1"/>
    </xf>
    <xf numFmtId="0" fontId="16" fillId="0" borderId="29" xfId="0" applyFont="1" applyFill="1" applyBorder="1" applyAlignment="1">
      <alignment horizontal="distributed" vertical="center" wrapText="1"/>
    </xf>
    <xf numFmtId="0" fontId="16" fillId="0" borderId="22" xfId="0" applyFont="1" applyFill="1" applyBorder="1" applyAlignment="1">
      <alignment horizontal="distributed" vertical="center" wrapText="1"/>
    </xf>
    <xf numFmtId="0" fontId="16" fillId="0" borderId="20" xfId="0" applyFont="1" applyFill="1" applyBorder="1" applyAlignment="1">
      <alignment horizontal="distributed" vertical="center" wrapText="1"/>
    </xf>
    <xf numFmtId="0" fontId="16" fillId="0" borderId="15" xfId="0" applyFont="1" applyFill="1" applyBorder="1" applyAlignment="1">
      <alignment horizontal="distributed" vertical="center" wrapText="1"/>
    </xf>
    <xf numFmtId="0" fontId="16" fillId="0" borderId="16" xfId="0" applyFont="1" applyFill="1" applyBorder="1" applyAlignment="1">
      <alignment horizontal="distributed" vertical="center" wrapText="1"/>
    </xf>
    <xf numFmtId="0" fontId="16" fillId="0" borderId="17" xfId="0" applyFont="1" applyFill="1" applyBorder="1" applyAlignment="1">
      <alignment horizontal="distributed" vertical="center" wrapText="1"/>
    </xf>
    <xf numFmtId="0" fontId="9" fillId="0" borderId="12"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14" xfId="0" applyFont="1" applyFill="1" applyBorder="1" applyAlignment="1">
      <alignment horizontal="distributed" vertical="center"/>
    </xf>
    <xf numFmtId="0" fontId="16" fillId="0" borderId="12" xfId="0" applyFont="1" applyFill="1" applyBorder="1" applyAlignment="1">
      <alignment vertical="center" shrinkToFit="1"/>
    </xf>
    <xf numFmtId="0" fontId="16" fillId="0" borderId="13" xfId="0" applyFont="1" applyFill="1" applyBorder="1" applyAlignment="1">
      <alignment vertical="center" shrinkToFit="1"/>
    </xf>
    <xf numFmtId="0" fontId="16" fillId="0" borderId="14" xfId="0" applyFont="1" applyFill="1" applyBorder="1" applyAlignment="1">
      <alignment vertical="center" shrinkToFit="1"/>
    </xf>
    <xf numFmtId="176" fontId="9" fillId="8" borderId="57" xfId="0" applyNumberFormat="1" applyFont="1" applyFill="1" applyBorder="1" applyAlignment="1" applyProtection="1">
      <alignment horizontal="center" vertical="center"/>
      <protection locked="0"/>
    </xf>
    <xf numFmtId="176" fontId="9" fillId="8" borderId="13" xfId="0" applyNumberFormat="1" applyFont="1" applyFill="1" applyBorder="1" applyAlignment="1" applyProtection="1">
      <alignment horizontal="center" vertical="center"/>
      <protection locked="0"/>
    </xf>
    <xf numFmtId="176" fontId="9" fillId="8" borderId="14" xfId="0" applyNumberFormat="1" applyFont="1" applyFill="1" applyBorder="1" applyAlignment="1" applyProtection="1">
      <alignment horizontal="center" vertical="center"/>
      <protection locked="0"/>
    </xf>
    <xf numFmtId="0" fontId="9" fillId="8" borderId="61" xfId="0" applyFont="1" applyFill="1" applyBorder="1" applyAlignment="1" applyProtection="1">
      <alignment horizontal="center" vertical="center" wrapText="1"/>
      <protection locked="0"/>
    </xf>
    <xf numFmtId="0" fontId="16" fillId="0" borderId="12" xfId="0" applyFont="1" applyFill="1" applyBorder="1" applyAlignment="1">
      <alignment horizontal="distributed" vertical="center"/>
    </xf>
    <xf numFmtId="0" fontId="16" fillId="0" borderId="13" xfId="0" applyFont="1" applyFill="1" applyBorder="1" applyAlignment="1">
      <alignment horizontal="distributed" vertical="center"/>
    </xf>
    <xf numFmtId="0" fontId="16" fillId="0" borderId="14" xfId="0" applyFont="1" applyFill="1" applyBorder="1" applyAlignment="1">
      <alignment horizontal="distributed" vertical="center"/>
    </xf>
    <xf numFmtId="0" fontId="9" fillId="0" borderId="29" xfId="0" applyFont="1" applyBorder="1" applyAlignment="1">
      <alignment horizontal="center" vertical="center" textRotation="255"/>
    </xf>
    <xf numFmtId="0" fontId="0" fillId="0" borderId="20" xfId="0" applyBorder="1" applyAlignment="1">
      <alignment horizontal="center" vertical="center" textRotation="255"/>
    </xf>
    <xf numFmtId="0" fontId="0" fillId="0" borderId="24" xfId="0" applyBorder="1" applyAlignment="1">
      <alignment horizontal="center" vertical="center" textRotation="255"/>
    </xf>
    <xf numFmtId="0" fontId="0" fillId="0" borderId="18" xfId="0" applyBorder="1" applyAlignment="1">
      <alignment horizontal="center" vertical="center" textRotation="255"/>
    </xf>
    <xf numFmtId="0" fontId="0" fillId="0" borderId="15" xfId="0" applyBorder="1" applyAlignment="1">
      <alignment horizontal="center" vertical="center" textRotation="255"/>
    </xf>
    <xf numFmtId="0" fontId="0" fillId="0" borderId="17" xfId="0" applyBorder="1" applyAlignment="1">
      <alignment horizontal="center" vertical="center" textRotation="255"/>
    </xf>
    <xf numFmtId="0" fontId="17" fillId="0" borderId="12" xfId="0" applyFont="1" applyFill="1" applyBorder="1" applyAlignment="1">
      <alignment horizontal="distributed" vertical="center"/>
    </xf>
    <xf numFmtId="0" fontId="17" fillId="0" borderId="13" xfId="0" applyFont="1" applyFill="1" applyBorder="1" applyAlignment="1">
      <alignment horizontal="distributed" vertical="center"/>
    </xf>
    <xf numFmtId="0" fontId="17" fillId="0" borderId="14" xfId="0" applyFont="1" applyFill="1" applyBorder="1" applyAlignment="1">
      <alignment horizontal="distributed"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6" fillId="0" borderId="29" xfId="0" applyFont="1" applyBorder="1" applyAlignment="1">
      <alignment horizontal="distributed" vertical="center"/>
    </xf>
    <xf numFmtId="0" fontId="16" fillId="0" borderId="22" xfId="0" applyFont="1" applyBorder="1" applyAlignment="1">
      <alignment horizontal="distributed" vertical="center"/>
    </xf>
    <xf numFmtId="0" fontId="16" fillId="0" borderId="20" xfId="0" applyFont="1" applyBorder="1" applyAlignment="1">
      <alignment horizontal="distributed" vertical="center"/>
    </xf>
    <xf numFmtId="0" fontId="16" fillId="0" borderId="15" xfId="0" applyFont="1" applyBorder="1" applyAlignment="1">
      <alignment horizontal="distributed" vertical="center"/>
    </xf>
    <xf numFmtId="0" fontId="16" fillId="0" borderId="16" xfId="0" applyFont="1" applyBorder="1" applyAlignment="1">
      <alignment horizontal="distributed" vertical="center"/>
    </xf>
    <xf numFmtId="0" fontId="16" fillId="0" borderId="17" xfId="0" applyFont="1" applyBorder="1" applyAlignment="1">
      <alignment horizontal="distributed"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9" fillId="0" borderId="12"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18" xfId="0" applyFont="1" applyBorder="1" applyAlignment="1">
      <alignment horizontal="center" vertical="center" textRotation="255"/>
    </xf>
    <xf numFmtId="0" fontId="16" fillId="0" borderId="24" xfId="0" applyFont="1" applyBorder="1" applyAlignment="1">
      <alignment horizontal="distributed" vertical="center"/>
    </xf>
    <xf numFmtId="0" fontId="16" fillId="0" borderId="0" xfId="0" applyFont="1" applyBorder="1" applyAlignment="1">
      <alignment horizontal="distributed" vertical="center"/>
    </xf>
    <xf numFmtId="0" fontId="16" fillId="0" borderId="18" xfId="0" applyFont="1" applyBorder="1" applyAlignment="1">
      <alignment horizontal="distributed" vertical="center"/>
    </xf>
    <xf numFmtId="176" fontId="9" fillId="8" borderId="12" xfId="0" applyNumberFormat="1" applyFont="1" applyFill="1" applyBorder="1" applyAlignment="1" applyProtection="1">
      <alignment horizontal="center" vertical="center"/>
      <protection locked="0"/>
    </xf>
    <xf numFmtId="0" fontId="9" fillId="8" borderId="42" xfId="0" applyFont="1" applyFill="1" applyBorder="1" applyAlignment="1" applyProtection="1">
      <alignment horizontal="center" vertical="center"/>
      <protection locked="0"/>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6" fillId="0" borderId="8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80"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8" borderId="11" xfId="0" applyFont="1" applyFill="1" applyBorder="1" applyAlignment="1" applyProtection="1">
      <alignment horizontal="center" vertical="center"/>
      <protection locked="0"/>
    </xf>
    <xf numFmtId="0" fontId="6" fillId="8" borderId="10" xfId="0" applyFont="1" applyFill="1" applyBorder="1" applyAlignment="1" applyProtection="1">
      <alignment horizontal="center" vertical="center"/>
      <protection locked="0"/>
    </xf>
    <xf numFmtId="177" fontId="9" fillId="8" borderId="12" xfId="0" applyNumberFormat="1" applyFont="1" applyFill="1" applyBorder="1" applyAlignment="1" applyProtection="1">
      <alignment horizontal="center" vertical="center"/>
      <protection locked="0"/>
    </xf>
    <xf numFmtId="177" fontId="9" fillId="8" borderId="13" xfId="0" applyNumberFormat="1" applyFont="1" applyFill="1" applyBorder="1" applyAlignment="1" applyProtection="1">
      <alignment horizontal="center" vertical="center"/>
      <protection locked="0"/>
    </xf>
    <xf numFmtId="177" fontId="9" fillId="8" borderId="14" xfId="0" applyNumberFormat="1" applyFont="1" applyFill="1" applyBorder="1" applyAlignment="1" applyProtection="1">
      <alignment horizontal="center" vertical="center"/>
      <protection locked="0"/>
    </xf>
    <xf numFmtId="0" fontId="9" fillId="8" borderId="16" xfId="0" applyFont="1" applyFill="1" applyBorder="1" applyAlignment="1" applyProtection="1">
      <alignment horizontal="center" vertical="center"/>
      <protection locked="0"/>
    </xf>
    <xf numFmtId="0" fontId="9" fillId="8" borderId="17" xfId="0" applyFont="1" applyFill="1" applyBorder="1" applyAlignment="1" applyProtection="1">
      <alignment horizontal="center" vertical="center"/>
      <protection locked="0"/>
    </xf>
    <xf numFmtId="0" fontId="9" fillId="8" borderId="103" xfId="0" applyFont="1" applyFill="1" applyBorder="1" applyAlignment="1" applyProtection="1">
      <alignment horizontal="center" vertical="center"/>
      <protection locked="0"/>
    </xf>
    <xf numFmtId="0" fontId="9" fillId="8" borderId="104" xfId="0" applyFont="1" applyFill="1" applyBorder="1" applyAlignment="1" applyProtection="1">
      <alignment horizontal="center" vertical="center"/>
      <protection locked="0"/>
    </xf>
    <xf numFmtId="0" fontId="9" fillId="8" borderId="106" xfId="0" applyFont="1" applyFill="1" applyBorder="1" applyAlignment="1" applyProtection="1">
      <alignment horizontal="center" vertical="center"/>
      <protection locked="0"/>
    </xf>
    <xf numFmtId="176" fontId="9" fillId="8" borderId="0" xfId="0" applyNumberFormat="1" applyFont="1" applyFill="1" applyBorder="1" applyAlignment="1" applyProtection="1">
      <alignment horizontal="center" vertical="center"/>
      <protection locked="0"/>
    </xf>
    <xf numFmtId="176" fontId="9" fillId="8" borderId="18" xfId="0" applyNumberFormat="1" applyFont="1" applyFill="1" applyBorder="1" applyAlignment="1" applyProtection="1">
      <alignment horizontal="center" vertical="center"/>
      <protection locked="0"/>
    </xf>
    <xf numFmtId="176" fontId="9" fillId="8" borderId="104" xfId="0" applyNumberFormat="1" applyFont="1" applyFill="1" applyBorder="1" applyAlignment="1" applyProtection="1">
      <alignment horizontal="center" vertical="center"/>
      <protection locked="0"/>
    </xf>
    <xf numFmtId="176" fontId="9" fillId="8" borderId="105" xfId="0" applyNumberFormat="1" applyFont="1" applyFill="1" applyBorder="1" applyAlignment="1" applyProtection="1">
      <alignment horizontal="center" vertical="center"/>
      <protection locked="0"/>
    </xf>
    <xf numFmtId="0" fontId="6" fillId="0" borderId="107" xfId="0" applyFont="1" applyBorder="1" applyAlignment="1">
      <alignment horizontal="center" vertical="center" textRotation="255"/>
    </xf>
    <xf numFmtId="0" fontId="6" fillId="0" borderId="83" xfId="0" applyFont="1" applyBorder="1" applyAlignment="1">
      <alignment horizontal="center" vertical="center" textRotation="255"/>
    </xf>
    <xf numFmtId="0" fontId="6" fillId="0" borderId="108" xfId="0" applyFont="1" applyBorder="1" applyAlignment="1">
      <alignment horizontal="center" vertical="center" textRotation="255"/>
    </xf>
    <xf numFmtId="0" fontId="6" fillId="0" borderId="103" xfId="0" applyFont="1" applyBorder="1" applyAlignment="1">
      <alignment horizontal="center" vertical="center"/>
    </xf>
    <xf numFmtId="0" fontId="6" fillId="0" borderId="104" xfId="0" applyFont="1" applyBorder="1" applyAlignment="1">
      <alignment horizontal="center" vertical="center"/>
    </xf>
    <xf numFmtId="178" fontId="6" fillId="0" borderId="12" xfId="0" applyNumberFormat="1" applyFont="1" applyBorder="1" applyAlignment="1">
      <alignment horizontal="center"/>
    </xf>
    <xf numFmtId="178" fontId="6" fillId="0" borderId="13" xfId="0" applyNumberFormat="1" applyFont="1" applyBorder="1" applyAlignment="1">
      <alignment horizontal="center"/>
    </xf>
    <xf numFmtId="178" fontId="6" fillId="0" borderId="14" xfId="0" applyNumberFormat="1" applyFont="1" applyBorder="1" applyAlignment="1">
      <alignment horizontal="center"/>
    </xf>
    <xf numFmtId="0" fontId="6" fillId="7" borderId="12" xfId="0" applyFont="1" applyFill="1" applyBorder="1" applyAlignment="1">
      <alignment horizontal="distributed" vertical="center"/>
    </xf>
    <xf numFmtId="0" fontId="0" fillId="7" borderId="13" xfId="0" applyFont="1" applyFill="1" applyBorder="1" applyAlignment="1">
      <alignment horizontal="distributed" vertical="center"/>
    </xf>
    <xf numFmtId="0" fontId="0" fillId="7" borderId="14" xfId="0" applyFont="1" applyFill="1" applyBorder="1" applyAlignment="1">
      <alignment horizontal="distributed" vertical="center"/>
    </xf>
    <xf numFmtId="0" fontId="6" fillId="6" borderId="22" xfId="0" applyFont="1" applyFill="1" applyBorder="1" applyAlignment="1">
      <alignment horizontal="center" vertical="center"/>
    </xf>
    <xf numFmtId="0" fontId="6" fillId="6" borderId="0"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20" xfId="0" applyFont="1" applyFill="1" applyBorder="1" applyAlignment="1">
      <alignment horizontal="center" vertical="center"/>
    </xf>
    <xf numFmtId="176" fontId="6" fillId="0" borderId="13" xfId="0" applyNumberFormat="1" applyFont="1" applyBorder="1" applyAlignment="1">
      <alignment horizontal="center" vertical="center"/>
    </xf>
    <xf numFmtId="176" fontId="6" fillId="0" borderId="14" xfId="0" applyNumberFormat="1" applyFont="1" applyBorder="1" applyAlignment="1">
      <alignment horizontal="center" vertical="center"/>
    </xf>
    <xf numFmtId="0" fontId="6" fillId="0" borderId="61" xfId="0" applyFont="1" applyFill="1" applyBorder="1" applyAlignment="1" quotePrefix="1">
      <alignment horizontal="center" vertical="center"/>
    </xf>
    <xf numFmtId="0" fontId="6" fillId="0" borderId="76" xfId="0" applyFont="1" applyFill="1" applyBorder="1" applyAlignment="1">
      <alignment horizontal="center" vertical="center"/>
    </xf>
    <xf numFmtId="0" fontId="6" fillId="0" borderId="42" xfId="0" applyFont="1" applyFill="1" applyBorder="1" applyAlignment="1">
      <alignment horizontal="center" vertical="center"/>
    </xf>
    <xf numFmtId="177" fontId="6" fillId="0" borderId="109" xfId="0" applyNumberFormat="1" applyFont="1" applyFill="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176" fontId="6" fillId="0" borderId="12" xfId="0" applyNumberFormat="1" applyFont="1" applyBorder="1" applyAlignment="1">
      <alignment horizontal="center"/>
    </xf>
    <xf numFmtId="176" fontId="6" fillId="0" borderId="13" xfId="0" applyNumberFormat="1" applyFont="1" applyBorder="1" applyAlignment="1">
      <alignment horizontal="center"/>
    </xf>
    <xf numFmtId="176" fontId="6" fillId="0" borderId="14" xfId="0" applyNumberFormat="1" applyFont="1" applyBorder="1" applyAlignment="1">
      <alignment horizontal="center"/>
    </xf>
    <xf numFmtId="0" fontId="6" fillId="8" borderId="12" xfId="0" applyFont="1" applyFill="1" applyBorder="1" applyAlignment="1">
      <alignment horizontal="center" vertical="center" shrinkToFit="1"/>
    </xf>
    <xf numFmtId="0" fontId="0" fillId="8" borderId="13" xfId="0" applyFont="1" applyFill="1" applyBorder="1" applyAlignment="1">
      <alignment horizontal="center" vertical="center" shrinkToFit="1"/>
    </xf>
    <xf numFmtId="0" fontId="0" fillId="8" borderId="14" xfId="0" applyFont="1" applyFill="1" applyBorder="1" applyAlignment="1">
      <alignment horizontal="center" vertical="center" shrinkToFit="1"/>
    </xf>
    <xf numFmtId="177" fontId="6" fillId="0" borderId="12" xfId="0" applyNumberFormat="1" applyFont="1" applyBorder="1" applyAlignment="1">
      <alignment horizontal="center" vertical="center"/>
    </xf>
    <xf numFmtId="177" fontId="6" fillId="0" borderId="13" xfId="0" applyNumberFormat="1" applyFont="1" applyBorder="1" applyAlignment="1">
      <alignment horizontal="center" vertical="center"/>
    </xf>
    <xf numFmtId="177" fontId="6" fillId="0" borderId="14" xfId="0" applyNumberFormat="1" applyFont="1" applyBorder="1" applyAlignment="1">
      <alignment horizontal="center" vertical="center"/>
    </xf>
    <xf numFmtId="178" fontId="6" fillId="0" borderId="12" xfId="0" applyNumberFormat="1" applyFont="1" applyBorder="1" applyAlignment="1">
      <alignment horizontal="center" vertical="center"/>
    </xf>
    <xf numFmtId="178" fontId="6" fillId="0" borderId="13" xfId="0" applyNumberFormat="1" applyFont="1" applyBorder="1" applyAlignment="1">
      <alignment horizontal="center" vertical="center"/>
    </xf>
    <xf numFmtId="178" fontId="6" fillId="0" borderId="14" xfId="0" applyNumberFormat="1" applyFont="1" applyBorder="1" applyAlignment="1">
      <alignment horizontal="center" vertical="center"/>
    </xf>
    <xf numFmtId="0" fontId="6" fillId="8" borderId="12"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14" xfId="0" applyFont="1" applyFill="1" applyBorder="1" applyAlignment="1">
      <alignment horizontal="center" vertical="center"/>
    </xf>
    <xf numFmtId="0" fontId="0" fillId="0" borderId="61" xfId="0" applyFont="1" applyBorder="1" applyAlignment="1" quotePrefix="1">
      <alignment horizontal="center" vertical="center"/>
    </xf>
    <xf numFmtId="0" fontId="0" fillId="0" borderId="76" xfId="0" applyFont="1" applyBorder="1" applyAlignment="1">
      <alignment horizontal="center" vertical="center"/>
    </xf>
    <xf numFmtId="0" fontId="0" fillId="0" borderId="42" xfId="0" applyFont="1" applyBorder="1" applyAlignment="1">
      <alignment horizontal="center" vertical="center"/>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6" fillId="0" borderId="61" xfId="0" applyFont="1" applyBorder="1" applyAlignment="1" quotePrefix="1">
      <alignment horizontal="center" vertical="center"/>
    </xf>
    <xf numFmtId="0" fontId="6" fillId="0" borderId="76" xfId="0" applyFont="1" applyBorder="1" applyAlignment="1">
      <alignment horizontal="center" vertical="center"/>
    </xf>
    <xf numFmtId="0" fontId="6" fillId="0" borderId="42" xfId="0" applyFont="1" applyBorder="1" applyAlignment="1">
      <alignment horizontal="center" vertical="center"/>
    </xf>
    <xf numFmtId="0" fontId="0" fillId="0" borderId="22" xfId="0" applyFont="1" applyBorder="1" applyAlignment="1" quotePrefix="1">
      <alignment horizontal="center" vertical="center"/>
    </xf>
    <xf numFmtId="0" fontId="43" fillId="0" borderId="0" xfId="0" applyFont="1" applyAlignment="1">
      <alignment horizontal="center" vertical="center"/>
    </xf>
    <xf numFmtId="0" fontId="6" fillId="0" borderId="61" xfId="0" applyFont="1" applyBorder="1" applyAlignment="1">
      <alignment horizontal="center" vertical="center"/>
    </xf>
    <xf numFmtId="0" fontId="13" fillId="0" borderId="16" xfId="0" applyFont="1" applyBorder="1" applyAlignment="1">
      <alignment horizontal="distributed" vertical="center"/>
    </xf>
    <xf numFmtId="0" fontId="6" fillId="5" borderId="12" xfId="0" applyFont="1" applyFill="1" applyBorder="1" applyAlignment="1">
      <alignment horizontal="center" vertical="center" shrinkToFit="1"/>
    </xf>
    <xf numFmtId="0" fontId="6" fillId="5" borderId="14" xfId="0" applyFont="1" applyFill="1" applyBorder="1" applyAlignment="1">
      <alignment horizontal="center" vertical="center" shrinkToFit="1"/>
    </xf>
    <xf numFmtId="0" fontId="13" fillId="0" borderId="16" xfId="0" applyFont="1" applyBorder="1" applyAlignment="1">
      <alignment horizontal="distributed"/>
    </xf>
    <xf numFmtId="0" fontId="6" fillId="5" borderId="13" xfId="0" applyFont="1" applyFill="1" applyBorder="1" applyAlignment="1">
      <alignment horizontal="center" vertical="center" shrinkToFit="1"/>
    </xf>
    <xf numFmtId="0" fontId="6" fillId="7" borderId="13" xfId="0" applyFont="1" applyFill="1" applyBorder="1" applyAlignment="1">
      <alignment horizontal="distributed" vertical="center"/>
    </xf>
    <xf numFmtId="0" fontId="6" fillId="7" borderId="14" xfId="0" applyFont="1" applyFill="1" applyBorder="1" applyAlignment="1">
      <alignment horizontal="distributed" vertical="center"/>
    </xf>
    <xf numFmtId="0" fontId="7" fillId="8" borderId="2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6" fillId="7" borderId="12"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14" xfId="0" applyFont="1" applyFill="1" applyBorder="1" applyAlignment="1">
      <alignment horizontal="center" vertical="center"/>
    </xf>
    <xf numFmtId="0" fontId="8" fillId="0" borderId="29" xfId="0" applyFont="1" applyBorder="1" applyAlignment="1">
      <alignment horizontal="center" vertical="center" textRotation="255" shrinkToFit="1"/>
    </xf>
    <xf numFmtId="0" fontId="8" fillId="0" borderId="20" xfId="0" applyFont="1" applyBorder="1" applyAlignment="1">
      <alignment horizontal="center" vertical="center" textRotation="255" shrinkToFit="1"/>
    </xf>
    <xf numFmtId="0" fontId="8" fillId="0" borderId="24" xfId="0" applyFont="1" applyBorder="1" applyAlignment="1">
      <alignment horizontal="center" vertical="center" textRotation="255" shrinkToFit="1"/>
    </xf>
    <xf numFmtId="0" fontId="8" fillId="0" borderId="18" xfId="0" applyFont="1" applyBorder="1" applyAlignment="1">
      <alignment horizontal="center" vertical="center" textRotation="255" shrinkToFit="1"/>
    </xf>
    <xf numFmtId="0" fontId="8" fillId="0" borderId="15"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22" xfId="0" applyFont="1" applyFill="1" applyBorder="1" applyAlignment="1">
      <alignment horizontal="center" vertical="center" wrapText="1"/>
    </xf>
    <xf numFmtId="0" fontId="8" fillId="0" borderId="0" xfId="0" applyFont="1" applyAlignment="1">
      <alignment horizontal="center" vertical="center" textRotation="90"/>
    </xf>
    <xf numFmtId="0" fontId="6" fillId="5" borderId="24"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8" xfId="0" applyFont="1" applyFill="1" applyBorder="1" applyAlignment="1">
      <alignment horizontal="center" vertical="center"/>
    </xf>
    <xf numFmtId="0" fontId="43" fillId="0" borderId="16" xfId="0" applyFont="1" applyFill="1" applyBorder="1" applyAlignment="1">
      <alignment horizontal="center" vertical="center"/>
    </xf>
    <xf numFmtId="0" fontId="13" fillId="0" borderId="0" xfId="0" applyFont="1" applyBorder="1" applyAlignment="1">
      <alignment horizontal="distributed" vertical="center"/>
    </xf>
    <xf numFmtId="0" fontId="13" fillId="0" borderId="0" xfId="0" applyFont="1" applyAlignment="1">
      <alignment horizontal="distributed" vertical="center"/>
    </xf>
    <xf numFmtId="0" fontId="6" fillId="6" borderId="12"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24"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18" xfId="0" applyFont="1" applyFill="1" applyBorder="1" applyAlignment="1">
      <alignment horizontal="center" vertical="center" wrapText="1"/>
    </xf>
    <xf numFmtId="6" fontId="6" fillId="6" borderId="29" xfId="19" applyFont="1" applyFill="1" applyBorder="1" applyAlignment="1">
      <alignment horizontal="center" vertical="center" wrapText="1" shrinkToFit="1"/>
    </xf>
    <xf numFmtId="6" fontId="6" fillId="6" borderId="22" xfId="19" applyFont="1" applyFill="1" applyBorder="1" applyAlignment="1">
      <alignment horizontal="center" vertical="center" wrapText="1" shrinkToFit="1"/>
    </xf>
    <xf numFmtId="6" fontId="6" fillId="6" borderId="20" xfId="19" applyFont="1" applyFill="1" applyBorder="1" applyAlignment="1">
      <alignment horizontal="center" vertical="center" wrapText="1" shrinkToFit="1"/>
    </xf>
    <xf numFmtId="6" fontId="6" fillId="6" borderId="15" xfId="19" applyFont="1" applyFill="1" applyBorder="1" applyAlignment="1">
      <alignment horizontal="center" vertical="center" wrapText="1" shrinkToFit="1"/>
    </xf>
    <xf numFmtId="6" fontId="6" fillId="6" borderId="16" xfId="19" applyFont="1" applyFill="1" applyBorder="1" applyAlignment="1">
      <alignment horizontal="center" vertical="center" wrapText="1" shrinkToFit="1"/>
    </xf>
    <xf numFmtId="6" fontId="6" fillId="6" borderId="17" xfId="19" applyFont="1" applyFill="1" applyBorder="1" applyAlignment="1">
      <alignment horizontal="center" vertical="center" wrapText="1" shrinkToFit="1"/>
    </xf>
    <xf numFmtId="0" fontId="6" fillId="6" borderId="29" xfId="0" applyFont="1" applyFill="1" applyBorder="1" applyAlignment="1">
      <alignment horizontal="center" vertical="center"/>
    </xf>
    <xf numFmtId="0" fontId="6" fillId="6" borderId="22" xfId="0" applyFont="1" applyFill="1" applyBorder="1" applyAlignment="1">
      <alignment horizontal="center" vertical="center"/>
    </xf>
    <xf numFmtId="0" fontId="6" fillId="6" borderId="20"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16" xfId="0" applyFont="1" applyFill="1" applyBorder="1" applyAlignment="1">
      <alignment horizontal="center" vertical="center"/>
    </xf>
    <xf numFmtId="0" fontId="6" fillId="6" borderId="17" xfId="0" applyFont="1" applyFill="1" applyBorder="1" applyAlignment="1">
      <alignment horizontal="center" vertical="center"/>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178" fontId="6" fillId="0" borderId="12" xfId="0" applyNumberFormat="1" applyFont="1" applyBorder="1" applyAlignment="1">
      <alignment horizontal="center" vertical="center"/>
    </xf>
    <xf numFmtId="178" fontId="6" fillId="0" borderId="13" xfId="0" applyNumberFormat="1" applyFont="1" applyBorder="1" applyAlignment="1">
      <alignment horizontal="center" vertical="center"/>
    </xf>
    <xf numFmtId="178" fontId="6" fillId="0" borderId="14" xfId="0" applyNumberFormat="1" applyFont="1" applyBorder="1" applyAlignment="1">
      <alignment horizontal="center" vertical="center"/>
    </xf>
    <xf numFmtId="0" fontId="6" fillId="0" borderId="109" xfId="0" applyFont="1" applyFill="1" applyBorder="1" applyAlignment="1">
      <alignment horizontal="center" vertical="center"/>
    </xf>
    <xf numFmtId="0" fontId="43" fillId="0" borderId="0" xfId="0" applyFont="1" applyFill="1" applyAlignment="1">
      <alignment horizontal="center" vertical="center"/>
    </xf>
    <xf numFmtId="0" fontId="6" fillId="0" borderId="29"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2" xfId="0" applyFont="1" applyBorder="1" applyAlignment="1">
      <alignment horizontal="left"/>
    </xf>
    <xf numFmtId="182" fontId="6" fillId="0" borderId="57" xfId="0" applyNumberFormat="1" applyFont="1" applyFill="1" applyBorder="1" applyAlignment="1">
      <alignment horizontal="center" vertical="center"/>
    </xf>
    <xf numFmtId="182" fontId="6" fillId="0" borderId="54" xfId="0" applyNumberFormat="1" applyFont="1" applyFill="1" applyBorder="1" applyAlignment="1">
      <alignment horizontal="center" vertical="center"/>
    </xf>
    <xf numFmtId="178" fontId="6" fillId="0" borderId="57" xfId="0" applyNumberFormat="1" applyFont="1" applyFill="1" applyBorder="1" applyAlignment="1">
      <alignment horizontal="center" vertical="center" shrinkToFit="1"/>
    </xf>
    <xf numFmtId="178" fontId="6" fillId="0" borderId="13" xfId="0" applyNumberFormat="1" applyFont="1" applyFill="1" applyBorder="1" applyAlignment="1">
      <alignment horizontal="center" vertical="center" shrinkToFit="1"/>
    </xf>
    <xf numFmtId="178" fontId="6" fillId="0" borderId="14" xfId="0" applyNumberFormat="1" applyFont="1" applyFill="1" applyBorder="1" applyAlignment="1">
      <alignment horizontal="center" vertical="center" shrinkToFi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176" fontId="6" fillId="0" borderId="12" xfId="0" applyNumberFormat="1" applyFont="1" applyBorder="1" applyAlignment="1">
      <alignment horizontal="center" vertical="center"/>
    </xf>
    <xf numFmtId="176" fontId="6" fillId="0" borderId="29" xfId="0" applyNumberFormat="1" applyFont="1" applyBorder="1" applyAlignment="1">
      <alignment horizontal="center"/>
    </xf>
    <xf numFmtId="176" fontId="6" fillId="0" borderId="22" xfId="0" applyNumberFormat="1" applyFont="1" applyBorder="1" applyAlignment="1">
      <alignment horizontal="center"/>
    </xf>
    <xf numFmtId="176" fontId="6" fillId="0" borderId="20" xfId="0" applyNumberFormat="1" applyFont="1" applyBorder="1" applyAlignment="1">
      <alignment horizontal="center"/>
    </xf>
    <xf numFmtId="0" fontId="8" fillId="7" borderId="110" xfId="0" applyFont="1" applyFill="1" applyBorder="1" applyAlignment="1">
      <alignment horizontal="center" vertical="center"/>
    </xf>
    <xf numFmtId="0" fontId="8" fillId="7" borderId="1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2" xfId="0" applyFont="1" applyFill="1" applyBorder="1" applyAlignment="1">
      <alignment horizontal="distributed" vertical="center"/>
    </xf>
    <xf numFmtId="0" fontId="0" fillId="5" borderId="13" xfId="0" applyFont="1" applyFill="1" applyBorder="1" applyAlignment="1">
      <alignment horizontal="distributed" vertical="center"/>
    </xf>
    <xf numFmtId="0" fontId="0" fillId="5" borderId="14" xfId="0" applyFont="1" applyFill="1" applyBorder="1" applyAlignment="1">
      <alignment horizontal="distributed" vertical="center"/>
    </xf>
    <xf numFmtId="0" fontId="6" fillId="5" borderId="29"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17" xfId="0" applyFont="1" applyFill="1" applyBorder="1" applyAlignment="1">
      <alignment horizontal="center" vertical="center"/>
    </xf>
    <xf numFmtId="0" fontId="8" fillId="7" borderId="112" xfId="0" applyFont="1" applyFill="1" applyBorder="1" applyAlignment="1">
      <alignment horizontal="center" vertical="center"/>
    </xf>
    <xf numFmtId="0" fontId="0" fillId="7" borderId="113" xfId="0" applyFont="1" applyFill="1" applyBorder="1" applyAlignment="1">
      <alignment horizontal="center" vertical="center"/>
    </xf>
    <xf numFmtId="0" fontId="0" fillId="7" borderId="114" xfId="0" applyFont="1" applyFill="1" applyBorder="1" applyAlignment="1">
      <alignment horizontal="center" vertical="center"/>
    </xf>
    <xf numFmtId="0" fontId="6" fillId="5" borderId="2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6" fillId="5" borderId="12" xfId="0" applyFont="1" applyFill="1" applyBorder="1" applyAlignment="1">
      <alignment horizontal="distributed"/>
    </xf>
    <xf numFmtId="0" fontId="6" fillId="5" borderId="14" xfId="0" applyFont="1" applyFill="1" applyBorder="1" applyAlignment="1">
      <alignment horizontal="distributed"/>
    </xf>
    <xf numFmtId="0" fontId="20" fillId="0" borderId="29" xfId="0" applyFont="1" applyBorder="1" applyAlignment="1">
      <alignment horizontal="center" vertical="center"/>
    </xf>
    <xf numFmtId="0" fontId="20" fillId="0" borderId="22" xfId="0" applyFont="1" applyBorder="1" applyAlignment="1">
      <alignment horizontal="center" vertical="center"/>
    </xf>
    <xf numFmtId="0" fontId="20" fillId="0" borderId="115" xfId="0" applyFont="1" applyBorder="1" applyAlignment="1">
      <alignment horizontal="center" vertical="center"/>
    </xf>
    <xf numFmtId="0" fontId="20" fillId="0" borderId="24" xfId="0" applyFont="1" applyBorder="1" applyAlignment="1">
      <alignment horizontal="center" vertical="center"/>
    </xf>
    <xf numFmtId="0" fontId="20" fillId="0" borderId="0" xfId="0" applyFont="1" applyBorder="1" applyAlignment="1">
      <alignment horizontal="center" vertical="center"/>
    </xf>
    <xf numFmtId="0" fontId="20" fillId="0" borderId="116"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17"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3">
    <dxf>
      <fill>
        <patternFill>
          <bgColor rgb="FFFFFF00"/>
        </patternFill>
      </fill>
      <border/>
    </dxf>
    <dxf>
      <fill>
        <patternFill>
          <bgColor rgb="FFFF00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8</xdr:row>
      <xdr:rowOff>133350</xdr:rowOff>
    </xdr:from>
    <xdr:to>
      <xdr:col>24</xdr:col>
      <xdr:colOff>9525</xdr:colOff>
      <xdr:row>13</xdr:row>
      <xdr:rowOff>9525</xdr:rowOff>
    </xdr:to>
    <xdr:sp>
      <xdr:nvSpPr>
        <xdr:cNvPr id="1" name="AutoShape 59"/>
        <xdr:cNvSpPr>
          <a:spLocks/>
        </xdr:cNvSpPr>
      </xdr:nvSpPr>
      <xdr:spPr>
        <a:xfrm>
          <a:off x="2409825" y="1514475"/>
          <a:ext cx="1714500" cy="7334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適用示方書、道路規格、河川・交差条件、橋梁形式、活荷重、橋長、幅員、架設工法、使用材料の選定。
</a:t>
          </a:r>
        </a:p>
      </xdr:txBody>
    </xdr:sp>
    <xdr:clientData/>
  </xdr:twoCellAnchor>
  <xdr:twoCellAnchor>
    <xdr:from>
      <xdr:col>14</xdr:col>
      <xdr:colOff>19050</xdr:colOff>
      <xdr:row>15</xdr:row>
      <xdr:rowOff>57150</xdr:rowOff>
    </xdr:from>
    <xdr:to>
      <xdr:col>24</xdr:col>
      <xdr:colOff>66675</xdr:colOff>
      <xdr:row>19</xdr:row>
      <xdr:rowOff>19050</xdr:rowOff>
    </xdr:to>
    <xdr:sp>
      <xdr:nvSpPr>
        <xdr:cNvPr id="2" name="AutoShape 60"/>
        <xdr:cNvSpPr>
          <a:spLocks/>
        </xdr:cNvSpPr>
      </xdr:nvSpPr>
      <xdr:spPr>
        <a:xfrm>
          <a:off x="2419350" y="2638425"/>
          <a:ext cx="1762125" cy="6477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断面力の算出</a:t>
          </a:r>
          <a:r>
            <a:rPr lang="en-US" cap="none" sz="800" b="0" i="0" u="none" baseline="0">
              <a:latin typeface="ＭＳ Ｐゴシック"/>
              <a:ea typeface="ＭＳ Ｐゴシック"/>
              <a:cs typeface="ＭＳ Ｐゴシック"/>
            </a:rPr>
            <a:t>
解析方法（荷重分配）、荷重強度、桁間隔,骨組みの構築、入力、主桁・横桁の断面力・反力算出</a:t>
          </a:r>
        </a:p>
      </xdr:txBody>
    </xdr:sp>
    <xdr:clientData/>
  </xdr:twoCellAnchor>
  <xdr:twoCellAnchor>
    <xdr:from>
      <xdr:col>14</xdr:col>
      <xdr:colOff>9525</xdr:colOff>
      <xdr:row>27</xdr:row>
      <xdr:rowOff>57150</xdr:rowOff>
    </xdr:from>
    <xdr:to>
      <xdr:col>24</xdr:col>
      <xdr:colOff>19050</xdr:colOff>
      <xdr:row>32</xdr:row>
      <xdr:rowOff>114300</xdr:rowOff>
    </xdr:to>
    <xdr:sp>
      <xdr:nvSpPr>
        <xdr:cNvPr id="3" name="AutoShape 61"/>
        <xdr:cNvSpPr>
          <a:spLocks/>
        </xdr:cNvSpPr>
      </xdr:nvSpPr>
      <xdr:spPr>
        <a:xfrm>
          <a:off x="2409825" y="4695825"/>
          <a:ext cx="1724025" cy="9144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主桁の設計
</a:t>
          </a:r>
          <a:r>
            <a:rPr lang="en-US" cap="none" sz="800" b="0" i="0" u="none" baseline="0">
              <a:latin typeface="ＭＳ Ｐゴシック"/>
              <a:ea typeface="ＭＳ Ｐゴシック"/>
              <a:cs typeface="ＭＳ Ｐゴシック"/>
            </a:rPr>
            <a:t>曲げ応力度算出、合成応力度・曲げ破壊安全度の照査
設計荷重時・終局荷重時のせん断力照査、桁断面・ＰＣ鋼材量・曲げ・せん断に対する鉄筋の決定</a:t>
          </a:r>
        </a:p>
      </xdr:txBody>
    </xdr:sp>
    <xdr:clientData/>
  </xdr:twoCellAnchor>
  <xdr:twoCellAnchor>
    <xdr:from>
      <xdr:col>14</xdr:col>
      <xdr:colOff>19050</xdr:colOff>
      <xdr:row>35</xdr:row>
      <xdr:rowOff>0</xdr:rowOff>
    </xdr:from>
    <xdr:to>
      <xdr:col>24</xdr:col>
      <xdr:colOff>9525</xdr:colOff>
      <xdr:row>38</xdr:row>
      <xdr:rowOff>104775</xdr:rowOff>
    </xdr:to>
    <xdr:sp>
      <xdr:nvSpPr>
        <xdr:cNvPr id="4" name="AutoShape 62"/>
        <xdr:cNvSpPr>
          <a:spLocks/>
        </xdr:cNvSpPr>
      </xdr:nvSpPr>
      <xdr:spPr>
        <a:xfrm>
          <a:off x="2419350" y="6010275"/>
          <a:ext cx="1704975" cy="6191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中間横桁の設計
</a:t>
          </a:r>
          <a:r>
            <a:rPr lang="en-US" cap="none" sz="800" b="0" i="0" u="none" baseline="0">
              <a:latin typeface="ＭＳ Ｐゴシック"/>
              <a:ea typeface="ＭＳ Ｐゴシック"/>
              <a:cs typeface="ＭＳ Ｐゴシック"/>
            </a:rPr>
            <a:t>断面力の集計、PC鋼材の配置、有効プレストレスの算出、曲げに関する検証、せん断に関する検証</a:t>
          </a:r>
        </a:p>
      </xdr:txBody>
    </xdr:sp>
    <xdr:clientData/>
  </xdr:twoCellAnchor>
  <xdr:twoCellAnchor>
    <xdr:from>
      <xdr:col>14</xdr:col>
      <xdr:colOff>19050</xdr:colOff>
      <xdr:row>40</xdr:row>
      <xdr:rowOff>161925</xdr:rowOff>
    </xdr:from>
    <xdr:to>
      <xdr:col>24</xdr:col>
      <xdr:colOff>9525</xdr:colOff>
      <xdr:row>44</xdr:row>
      <xdr:rowOff>104775</xdr:rowOff>
    </xdr:to>
    <xdr:sp>
      <xdr:nvSpPr>
        <xdr:cNvPr id="5" name="AutoShape 63"/>
        <xdr:cNvSpPr>
          <a:spLocks/>
        </xdr:cNvSpPr>
      </xdr:nvSpPr>
      <xdr:spPr>
        <a:xfrm>
          <a:off x="2419350" y="7029450"/>
          <a:ext cx="1704975" cy="6286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⑥　端横桁の計算
</a:t>
          </a:r>
          <a:r>
            <a:rPr lang="en-US" cap="none" sz="800" b="0" i="0" u="none" baseline="0">
              <a:latin typeface="ＭＳ Ｐゴシック"/>
              <a:ea typeface="ＭＳ Ｐゴシック"/>
              <a:cs typeface="ＭＳ Ｐゴシック"/>
            </a:rPr>
            <a:t>落橋防止構造・変位制限構造よりの外力による断面力集計、プレストレス算定、曲げ･せん断耐力照査</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28575</xdr:colOff>
      <xdr:row>46</xdr:row>
      <xdr:rowOff>161925</xdr:rowOff>
    </xdr:from>
    <xdr:to>
      <xdr:col>24</xdr:col>
      <xdr:colOff>47625</xdr:colOff>
      <xdr:row>51</xdr:row>
      <xdr:rowOff>47625</xdr:rowOff>
    </xdr:to>
    <xdr:sp>
      <xdr:nvSpPr>
        <xdr:cNvPr id="6" name="AutoShape 64"/>
        <xdr:cNvSpPr>
          <a:spLocks/>
        </xdr:cNvSpPr>
      </xdr:nvSpPr>
      <xdr:spPr>
        <a:xfrm>
          <a:off x="2428875" y="8058150"/>
          <a:ext cx="1733550" cy="7429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支承の計算
</a:t>
          </a:r>
          <a:r>
            <a:rPr lang="en-US" cap="none" sz="800" b="0" i="0" u="none" baseline="0">
              <a:latin typeface="ＭＳ Ｐゴシック"/>
              <a:ea typeface="ＭＳ Ｐゴシック"/>
              <a:cs typeface="ＭＳ Ｐゴシック"/>
            </a:rPr>
            <a:t>反力の集計支承タイプ、形式、条件設定、支承寸法設定、鉛直支持力・変位追従・局部せん断ひずみの検証
アンカーバーの検証</a:t>
          </a:r>
        </a:p>
      </xdr:txBody>
    </xdr:sp>
    <xdr:clientData/>
  </xdr:twoCellAnchor>
  <xdr:twoCellAnchor>
    <xdr:from>
      <xdr:col>14</xdr:col>
      <xdr:colOff>28575</xdr:colOff>
      <xdr:row>53</xdr:row>
      <xdr:rowOff>104775</xdr:rowOff>
    </xdr:from>
    <xdr:to>
      <xdr:col>24</xdr:col>
      <xdr:colOff>0</xdr:colOff>
      <xdr:row>57</xdr:row>
      <xdr:rowOff>0</xdr:rowOff>
    </xdr:to>
    <xdr:sp>
      <xdr:nvSpPr>
        <xdr:cNvPr id="7" name="AutoShape 66"/>
        <xdr:cNvSpPr>
          <a:spLocks/>
        </xdr:cNvSpPr>
      </xdr:nvSpPr>
      <xdr:spPr>
        <a:xfrm>
          <a:off x="2428875" y="9201150"/>
          <a:ext cx="1685925" cy="5810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落橋防止システム</a:t>
          </a:r>
          <a:r>
            <a:rPr lang="en-US" cap="none" sz="800" b="0" i="0" u="none" baseline="0">
              <a:latin typeface="ＭＳ Ｐゴシック"/>
              <a:ea typeface="ＭＳ Ｐゴシック"/>
              <a:cs typeface="ＭＳ Ｐゴシック"/>
            </a:rPr>
            <a:t>
けたかかり長、落橋防止構造
変位制限構造、段落防止構造の耐力検証</a:t>
          </a:r>
        </a:p>
      </xdr:txBody>
    </xdr:sp>
    <xdr:clientData/>
  </xdr:twoCellAnchor>
  <xdr:twoCellAnchor>
    <xdr:from>
      <xdr:col>14</xdr:col>
      <xdr:colOff>19050</xdr:colOff>
      <xdr:row>21</xdr:row>
      <xdr:rowOff>76200</xdr:rowOff>
    </xdr:from>
    <xdr:to>
      <xdr:col>24</xdr:col>
      <xdr:colOff>57150</xdr:colOff>
      <xdr:row>25</xdr:row>
      <xdr:rowOff>0</xdr:rowOff>
    </xdr:to>
    <xdr:sp>
      <xdr:nvSpPr>
        <xdr:cNvPr id="8" name="AutoShape 67"/>
        <xdr:cNvSpPr>
          <a:spLocks/>
        </xdr:cNvSpPr>
      </xdr:nvSpPr>
      <xdr:spPr>
        <a:xfrm>
          <a:off x="2419350" y="3686175"/>
          <a:ext cx="1752600" cy="6096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プレストレスの計算</a:t>
          </a:r>
          <a:r>
            <a:rPr lang="en-US" cap="none" sz="800" b="0" i="0" u="none" baseline="0">
              <a:latin typeface="ＭＳ Ｐゴシック"/>
              <a:ea typeface="ＭＳ Ｐゴシック"/>
              <a:cs typeface="ＭＳ Ｐゴシック"/>
            </a:rPr>
            <a:t>
PC鋼材の配置、導入直後・有効プレストレスの計算、PC鋼材応力度算出</a:t>
          </a:r>
        </a:p>
      </xdr:txBody>
    </xdr:sp>
    <xdr:clientData/>
  </xdr:twoCellAnchor>
  <xdr:twoCellAnchor>
    <xdr:from>
      <xdr:col>29</xdr:col>
      <xdr:colOff>19050</xdr:colOff>
      <xdr:row>8</xdr:row>
      <xdr:rowOff>76200</xdr:rowOff>
    </xdr:from>
    <xdr:to>
      <xdr:col>39</xdr:col>
      <xdr:colOff>0</xdr:colOff>
      <xdr:row>12</xdr:row>
      <xdr:rowOff>133350</xdr:rowOff>
    </xdr:to>
    <xdr:sp>
      <xdr:nvSpPr>
        <xdr:cNvPr id="9" name="AutoShape 68"/>
        <xdr:cNvSpPr>
          <a:spLocks/>
        </xdr:cNvSpPr>
      </xdr:nvSpPr>
      <xdr:spPr>
        <a:xfrm>
          <a:off x="4991100" y="1457325"/>
          <a:ext cx="1800225" cy="7429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支間長、桁間隔、桁高、PC鋼材・コンクリート・鉄筋の選定は適切か、許容応力度・設計震度の設定は適切か、架設・製作ヤード・運搬路の確保は十分か
</a:t>
          </a:r>
        </a:p>
      </xdr:txBody>
    </xdr:sp>
    <xdr:clientData/>
  </xdr:twoCellAnchor>
  <xdr:twoCellAnchor>
    <xdr:from>
      <xdr:col>29</xdr:col>
      <xdr:colOff>19050</xdr:colOff>
      <xdr:row>15</xdr:row>
      <xdr:rowOff>9525</xdr:rowOff>
    </xdr:from>
    <xdr:to>
      <xdr:col>39</xdr:col>
      <xdr:colOff>0</xdr:colOff>
      <xdr:row>19</xdr:row>
      <xdr:rowOff>19050</xdr:rowOff>
    </xdr:to>
    <xdr:sp>
      <xdr:nvSpPr>
        <xdr:cNvPr id="10" name="AutoShape 70"/>
        <xdr:cNvSpPr>
          <a:spLocks/>
        </xdr:cNvSpPr>
      </xdr:nvSpPr>
      <xdr:spPr>
        <a:xfrm>
          <a:off x="4991100" y="2590800"/>
          <a:ext cx="1800225" cy="6953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支間長に応じた桁（桁番号）を使用しているか、解析方法、骨組み・部材寸法・荷重強度・載荷位置は適正か、
入・出力は適正か。</a:t>
          </a:r>
        </a:p>
      </xdr:txBody>
    </xdr:sp>
    <xdr:clientData/>
  </xdr:twoCellAnchor>
  <xdr:twoCellAnchor>
    <xdr:from>
      <xdr:col>29</xdr:col>
      <xdr:colOff>9525</xdr:colOff>
      <xdr:row>21</xdr:row>
      <xdr:rowOff>76200</xdr:rowOff>
    </xdr:from>
    <xdr:to>
      <xdr:col>39</xdr:col>
      <xdr:colOff>9525</xdr:colOff>
      <xdr:row>25</xdr:row>
      <xdr:rowOff>161925</xdr:rowOff>
    </xdr:to>
    <xdr:sp>
      <xdr:nvSpPr>
        <xdr:cNvPr id="11" name="AutoShape 71"/>
        <xdr:cNvSpPr>
          <a:spLocks/>
        </xdr:cNvSpPr>
      </xdr:nvSpPr>
      <xdr:spPr>
        <a:xfrm>
          <a:off x="4981575" y="3686175"/>
          <a:ext cx="1819275" cy="7715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使用ＰＣ鋼材は適切か、径間中央の配置間隔・かぶりは適正か
PC鋼材応力度は適正か
設計図に反映されているか、</a:t>
          </a:r>
        </a:p>
      </xdr:txBody>
    </xdr:sp>
    <xdr:clientData/>
  </xdr:twoCellAnchor>
  <xdr:twoCellAnchor>
    <xdr:from>
      <xdr:col>28</xdr:col>
      <xdr:colOff>161925</xdr:colOff>
      <xdr:row>28</xdr:row>
      <xdr:rowOff>47625</xdr:rowOff>
    </xdr:from>
    <xdr:to>
      <xdr:col>38</xdr:col>
      <xdr:colOff>228600</xdr:colOff>
      <xdr:row>32</xdr:row>
      <xdr:rowOff>161925</xdr:rowOff>
    </xdr:to>
    <xdr:sp>
      <xdr:nvSpPr>
        <xdr:cNvPr id="12" name="AutoShape 72"/>
        <xdr:cNvSpPr>
          <a:spLocks/>
        </xdr:cNvSpPr>
      </xdr:nvSpPr>
      <xdr:spPr>
        <a:xfrm>
          <a:off x="4962525" y="4857750"/>
          <a:ext cx="1800225" cy="8001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部材寸法・PC個材配置・鉄筋径と配置ピッチは適正か
設計図に反映されているか
</a:t>
          </a:r>
        </a:p>
      </xdr:txBody>
    </xdr:sp>
    <xdr:clientData/>
  </xdr:twoCellAnchor>
  <xdr:twoCellAnchor>
    <xdr:from>
      <xdr:col>29</xdr:col>
      <xdr:colOff>9525</xdr:colOff>
      <xdr:row>41</xdr:row>
      <xdr:rowOff>9525</xdr:rowOff>
    </xdr:from>
    <xdr:to>
      <xdr:col>39</xdr:col>
      <xdr:colOff>9525</xdr:colOff>
      <xdr:row>44</xdr:row>
      <xdr:rowOff>57150</xdr:rowOff>
    </xdr:to>
    <xdr:sp>
      <xdr:nvSpPr>
        <xdr:cNvPr id="13" name="AutoShape 73"/>
        <xdr:cNvSpPr>
          <a:spLocks/>
        </xdr:cNvSpPr>
      </xdr:nvSpPr>
      <xdr:spPr>
        <a:xfrm>
          <a:off x="4981575" y="7048500"/>
          <a:ext cx="1819275" cy="5619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部材寸法、落橋防止システムの配置状況、設計荷重時・終局荷重時の応力度・安全度は適正か
設計図との整合</a:t>
          </a:r>
        </a:p>
      </xdr:txBody>
    </xdr:sp>
    <xdr:clientData/>
  </xdr:twoCellAnchor>
  <xdr:twoCellAnchor>
    <xdr:from>
      <xdr:col>29</xdr:col>
      <xdr:colOff>19050</xdr:colOff>
      <xdr:row>46</xdr:row>
      <xdr:rowOff>114300</xdr:rowOff>
    </xdr:from>
    <xdr:to>
      <xdr:col>39</xdr:col>
      <xdr:colOff>47625</xdr:colOff>
      <xdr:row>51</xdr:row>
      <xdr:rowOff>0</xdr:rowOff>
    </xdr:to>
    <xdr:sp>
      <xdr:nvSpPr>
        <xdr:cNvPr id="14" name="AutoShape 74"/>
        <xdr:cNvSpPr>
          <a:spLocks/>
        </xdr:cNvSpPr>
      </xdr:nvSpPr>
      <xdr:spPr>
        <a:xfrm>
          <a:off x="4991100" y="8010525"/>
          <a:ext cx="1847850" cy="7429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支承の選定(道路橋示方書・同解説Ⅴ　P245)・設計用数値は適切か、
各部位の照査結果は適正か
アンカーボルトの埋め込み長は適正か
設計図との整合は取れているか。</a:t>
          </a:r>
        </a:p>
      </xdr:txBody>
    </xdr:sp>
    <xdr:clientData/>
  </xdr:twoCellAnchor>
  <xdr:twoCellAnchor>
    <xdr:from>
      <xdr:col>29</xdr:col>
      <xdr:colOff>9525</xdr:colOff>
      <xdr:row>53</xdr:row>
      <xdr:rowOff>57150</xdr:rowOff>
    </xdr:from>
    <xdr:to>
      <xdr:col>39</xdr:col>
      <xdr:colOff>0</xdr:colOff>
      <xdr:row>57</xdr:row>
      <xdr:rowOff>76200</xdr:rowOff>
    </xdr:to>
    <xdr:sp>
      <xdr:nvSpPr>
        <xdr:cNvPr id="15" name="AutoShape 75"/>
        <xdr:cNvSpPr>
          <a:spLocks/>
        </xdr:cNvSpPr>
      </xdr:nvSpPr>
      <xdr:spPr>
        <a:xfrm>
          <a:off x="4981575" y="9153525"/>
          <a:ext cx="1809750" cy="7048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道路橋示方書・同解説Ⅴ(P262)
によるシステムの構成か、設計用数値・計算手順・設置位置･本数・計算結果は適正か
設計図との整合は取れているか。</a:t>
          </a:r>
        </a:p>
      </xdr:txBody>
    </xdr:sp>
    <xdr:clientData/>
  </xdr:twoCellAnchor>
  <xdr:twoCellAnchor>
    <xdr:from>
      <xdr:col>0</xdr:col>
      <xdr:colOff>28575</xdr:colOff>
      <xdr:row>27</xdr:row>
      <xdr:rowOff>142875</xdr:rowOff>
    </xdr:from>
    <xdr:to>
      <xdr:col>12</xdr:col>
      <xdr:colOff>114300</xdr:colOff>
      <xdr:row>35</xdr:row>
      <xdr:rowOff>142875</xdr:rowOff>
    </xdr:to>
    <xdr:sp>
      <xdr:nvSpPr>
        <xdr:cNvPr id="16" name="AutoShape 76"/>
        <xdr:cNvSpPr>
          <a:spLocks/>
        </xdr:cNvSpPr>
      </xdr:nvSpPr>
      <xdr:spPr>
        <a:xfrm>
          <a:off x="28575" y="4781550"/>
          <a:ext cx="2143125" cy="1371600"/>
        </a:xfrm>
        <a:prstGeom prst="flowChartDecision">
          <a:avLst/>
        </a:prstGeom>
        <a:solidFill>
          <a:srgbClr val="FFFFFF"/>
        </a:solidFill>
        <a:ln w="1587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57</xdr:row>
      <xdr:rowOff>161925</xdr:rowOff>
    </xdr:from>
    <xdr:to>
      <xdr:col>19</xdr:col>
      <xdr:colOff>152400</xdr:colOff>
      <xdr:row>59</xdr:row>
      <xdr:rowOff>76200</xdr:rowOff>
    </xdr:to>
    <xdr:sp>
      <xdr:nvSpPr>
        <xdr:cNvPr id="17" name="AutoShape 77"/>
        <xdr:cNvSpPr>
          <a:spLocks/>
        </xdr:cNvSpPr>
      </xdr:nvSpPr>
      <xdr:spPr>
        <a:xfrm>
          <a:off x="3133725" y="9944100"/>
          <a:ext cx="276225" cy="257175"/>
        </a:xfrm>
        <a:prstGeom prst="flowChartConnector">
          <a:avLst/>
        </a:prstGeom>
        <a:solidFill>
          <a:srgbClr val="CCFFFF"/>
        </a:solidFill>
        <a:ln w="1587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47625</xdr:colOff>
      <xdr:row>6</xdr:row>
      <xdr:rowOff>47625</xdr:rowOff>
    </xdr:from>
    <xdr:to>
      <xdr:col>19</xdr:col>
      <xdr:colOff>152400</xdr:colOff>
      <xdr:row>7</xdr:row>
      <xdr:rowOff>152400</xdr:rowOff>
    </xdr:to>
    <xdr:sp>
      <xdr:nvSpPr>
        <xdr:cNvPr id="18" name="AutoShape 78"/>
        <xdr:cNvSpPr>
          <a:spLocks/>
        </xdr:cNvSpPr>
      </xdr:nvSpPr>
      <xdr:spPr>
        <a:xfrm>
          <a:off x="3133725" y="1085850"/>
          <a:ext cx="276225" cy="276225"/>
        </a:xfrm>
        <a:prstGeom prst="flowChartConnector">
          <a:avLst/>
        </a:prstGeom>
        <a:solidFill>
          <a:srgbClr val="CCFFFF"/>
        </a:solidFill>
        <a:ln w="1587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76200</xdr:colOff>
      <xdr:row>22</xdr:row>
      <xdr:rowOff>76200</xdr:rowOff>
    </xdr:from>
    <xdr:to>
      <xdr:col>14</xdr:col>
      <xdr:colOff>9525</xdr:colOff>
      <xdr:row>22</xdr:row>
      <xdr:rowOff>76200</xdr:rowOff>
    </xdr:to>
    <xdr:sp>
      <xdr:nvSpPr>
        <xdr:cNvPr id="19" name="Line 79"/>
        <xdr:cNvSpPr>
          <a:spLocks/>
        </xdr:cNvSpPr>
      </xdr:nvSpPr>
      <xdr:spPr>
        <a:xfrm>
          <a:off x="1104900" y="3857625"/>
          <a:ext cx="1304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27</xdr:row>
      <xdr:rowOff>95250</xdr:rowOff>
    </xdr:from>
    <xdr:to>
      <xdr:col>13</xdr:col>
      <xdr:colOff>161925</xdr:colOff>
      <xdr:row>27</xdr:row>
      <xdr:rowOff>95250</xdr:rowOff>
    </xdr:to>
    <xdr:sp>
      <xdr:nvSpPr>
        <xdr:cNvPr id="20" name="Line 80"/>
        <xdr:cNvSpPr>
          <a:spLocks/>
        </xdr:cNvSpPr>
      </xdr:nvSpPr>
      <xdr:spPr>
        <a:xfrm>
          <a:off x="1095375" y="4733925"/>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37</xdr:row>
      <xdr:rowOff>76200</xdr:rowOff>
    </xdr:from>
    <xdr:to>
      <xdr:col>14</xdr:col>
      <xdr:colOff>9525</xdr:colOff>
      <xdr:row>37</xdr:row>
      <xdr:rowOff>76200</xdr:rowOff>
    </xdr:to>
    <xdr:sp>
      <xdr:nvSpPr>
        <xdr:cNvPr id="21" name="Line 81"/>
        <xdr:cNvSpPr>
          <a:spLocks/>
        </xdr:cNvSpPr>
      </xdr:nvSpPr>
      <xdr:spPr>
        <a:xfrm>
          <a:off x="1095375" y="6429375"/>
          <a:ext cx="1314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36</xdr:row>
      <xdr:rowOff>133350</xdr:rowOff>
    </xdr:from>
    <xdr:to>
      <xdr:col>24</xdr:col>
      <xdr:colOff>161925</xdr:colOff>
      <xdr:row>36</xdr:row>
      <xdr:rowOff>133350</xdr:rowOff>
    </xdr:to>
    <xdr:sp>
      <xdr:nvSpPr>
        <xdr:cNvPr id="22" name="Line 82"/>
        <xdr:cNvSpPr>
          <a:spLocks/>
        </xdr:cNvSpPr>
      </xdr:nvSpPr>
      <xdr:spPr>
        <a:xfrm flipH="1">
          <a:off x="4105275" y="6315075"/>
          <a:ext cx="171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31</xdr:row>
      <xdr:rowOff>142875</xdr:rowOff>
    </xdr:from>
    <xdr:to>
      <xdr:col>14</xdr:col>
      <xdr:colOff>0</xdr:colOff>
      <xdr:row>31</xdr:row>
      <xdr:rowOff>142875</xdr:rowOff>
    </xdr:to>
    <xdr:sp>
      <xdr:nvSpPr>
        <xdr:cNvPr id="23" name="Line 83"/>
        <xdr:cNvSpPr>
          <a:spLocks/>
        </xdr:cNvSpPr>
      </xdr:nvSpPr>
      <xdr:spPr>
        <a:xfrm flipH="1">
          <a:off x="2143125" y="5467350"/>
          <a:ext cx="257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29</xdr:row>
      <xdr:rowOff>104775</xdr:rowOff>
    </xdr:from>
    <xdr:to>
      <xdr:col>29</xdr:col>
      <xdr:colOff>0</xdr:colOff>
      <xdr:row>30</xdr:row>
      <xdr:rowOff>133350</xdr:rowOff>
    </xdr:to>
    <xdr:sp>
      <xdr:nvSpPr>
        <xdr:cNvPr id="24" name="AutoShape 84"/>
        <xdr:cNvSpPr>
          <a:spLocks/>
        </xdr:cNvSpPr>
      </xdr:nvSpPr>
      <xdr:spPr>
        <a:xfrm>
          <a:off x="4619625" y="508635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35</xdr:row>
      <xdr:rowOff>47625</xdr:rowOff>
    </xdr:from>
    <xdr:to>
      <xdr:col>38</xdr:col>
      <xdr:colOff>238125</xdr:colOff>
      <xdr:row>38</xdr:row>
      <xdr:rowOff>123825</xdr:rowOff>
    </xdr:to>
    <xdr:sp>
      <xdr:nvSpPr>
        <xdr:cNvPr id="25" name="Rectangle 85"/>
        <xdr:cNvSpPr>
          <a:spLocks/>
        </xdr:cNvSpPr>
      </xdr:nvSpPr>
      <xdr:spPr>
        <a:xfrm>
          <a:off x="4981575" y="6057900"/>
          <a:ext cx="1790700" cy="5905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部材寸法・使用PC鋼材は適切か
設計荷重時・終局荷重時の応力度・安全度は適正か
設計図との整合</a:t>
          </a:r>
        </a:p>
      </xdr:txBody>
    </xdr:sp>
    <xdr:clientData/>
  </xdr:twoCellAnchor>
  <xdr:twoCellAnchor>
    <xdr:from>
      <xdr:col>27</xdr:col>
      <xdr:colOff>0</xdr:colOff>
      <xdr:row>10</xdr:row>
      <xdr:rowOff>19050</xdr:rowOff>
    </xdr:from>
    <xdr:to>
      <xdr:col>29</xdr:col>
      <xdr:colOff>9525</xdr:colOff>
      <xdr:row>11</xdr:row>
      <xdr:rowOff>47625</xdr:rowOff>
    </xdr:to>
    <xdr:sp>
      <xdr:nvSpPr>
        <xdr:cNvPr id="26" name="AutoShape 86"/>
        <xdr:cNvSpPr>
          <a:spLocks/>
        </xdr:cNvSpPr>
      </xdr:nvSpPr>
      <xdr:spPr>
        <a:xfrm>
          <a:off x="4629150" y="17430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22</xdr:row>
      <xdr:rowOff>142875</xdr:rowOff>
    </xdr:from>
    <xdr:to>
      <xdr:col>29</xdr:col>
      <xdr:colOff>9525</xdr:colOff>
      <xdr:row>24</xdr:row>
      <xdr:rowOff>0</xdr:rowOff>
    </xdr:to>
    <xdr:sp>
      <xdr:nvSpPr>
        <xdr:cNvPr id="27" name="AutoShape 88"/>
        <xdr:cNvSpPr>
          <a:spLocks/>
        </xdr:cNvSpPr>
      </xdr:nvSpPr>
      <xdr:spPr>
        <a:xfrm>
          <a:off x="4629150" y="39243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42</xdr:row>
      <xdr:rowOff>9525</xdr:rowOff>
    </xdr:from>
    <xdr:to>
      <xdr:col>29</xdr:col>
      <xdr:colOff>9525</xdr:colOff>
      <xdr:row>43</xdr:row>
      <xdr:rowOff>38100</xdr:rowOff>
    </xdr:to>
    <xdr:sp>
      <xdr:nvSpPr>
        <xdr:cNvPr id="28" name="AutoShape 89"/>
        <xdr:cNvSpPr>
          <a:spLocks/>
        </xdr:cNvSpPr>
      </xdr:nvSpPr>
      <xdr:spPr>
        <a:xfrm>
          <a:off x="4629150" y="721995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16</xdr:row>
      <xdr:rowOff>38100</xdr:rowOff>
    </xdr:from>
    <xdr:to>
      <xdr:col>29</xdr:col>
      <xdr:colOff>0</xdr:colOff>
      <xdr:row>17</xdr:row>
      <xdr:rowOff>66675</xdr:rowOff>
    </xdr:to>
    <xdr:sp>
      <xdr:nvSpPr>
        <xdr:cNvPr id="29" name="AutoShape 90"/>
        <xdr:cNvSpPr>
          <a:spLocks/>
        </xdr:cNvSpPr>
      </xdr:nvSpPr>
      <xdr:spPr>
        <a:xfrm>
          <a:off x="4619625" y="27908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24</xdr:row>
      <xdr:rowOff>0</xdr:rowOff>
    </xdr:from>
    <xdr:to>
      <xdr:col>14</xdr:col>
      <xdr:colOff>19050</xdr:colOff>
      <xdr:row>24</xdr:row>
      <xdr:rowOff>0</xdr:rowOff>
    </xdr:to>
    <xdr:sp>
      <xdr:nvSpPr>
        <xdr:cNvPr id="30" name="Line 91"/>
        <xdr:cNvSpPr>
          <a:spLocks/>
        </xdr:cNvSpPr>
      </xdr:nvSpPr>
      <xdr:spPr>
        <a:xfrm>
          <a:off x="2276475" y="412432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24</xdr:row>
      <xdr:rowOff>9525</xdr:rowOff>
    </xdr:from>
    <xdr:to>
      <xdr:col>13</xdr:col>
      <xdr:colOff>66675</xdr:colOff>
      <xdr:row>31</xdr:row>
      <xdr:rowOff>114300</xdr:rowOff>
    </xdr:to>
    <xdr:sp>
      <xdr:nvSpPr>
        <xdr:cNvPr id="31" name="Line 92"/>
        <xdr:cNvSpPr>
          <a:spLocks/>
        </xdr:cNvSpPr>
      </xdr:nvSpPr>
      <xdr:spPr>
        <a:xfrm>
          <a:off x="2286000" y="4133850"/>
          <a:ext cx="9525" cy="1304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22</xdr:row>
      <xdr:rowOff>57150</xdr:rowOff>
    </xdr:from>
    <xdr:to>
      <xdr:col>6</xdr:col>
      <xdr:colOff>76200</xdr:colOff>
      <xdr:row>27</xdr:row>
      <xdr:rowOff>133350</xdr:rowOff>
    </xdr:to>
    <xdr:sp>
      <xdr:nvSpPr>
        <xdr:cNvPr id="32" name="Line 93"/>
        <xdr:cNvSpPr>
          <a:spLocks/>
        </xdr:cNvSpPr>
      </xdr:nvSpPr>
      <xdr:spPr>
        <a:xfrm>
          <a:off x="1104900" y="3838575"/>
          <a:ext cx="0" cy="9334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35</xdr:row>
      <xdr:rowOff>152400</xdr:rowOff>
    </xdr:from>
    <xdr:to>
      <xdr:col>6</xdr:col>
      <xdr:colOff>66675</xdr:colOff>
      <xdr:row>37</xdr:row>
      <xdr:rowOff>85725</xdr:rowOff>
    </xdr:to>
    <xdr:sp>
      <xdr:nvSpPr>
        <xdr:cNvPr id="33" name="Line 94"/>
        <xdr:cNvSpPr>
          <a:spLocks/>
        </xdr:cNvSpPr>
      </xdr:nvSpPr>
      <xdr:spPr>
        <a:xfrm>
          <a:off x="1095375" y="6162675"/>
          <a:ext cx="0" cy="276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54</xdr:row>
      <xdr:rowOff>133350</xdr:rowOff>
    </xdr:from>
    <xdr:to>
      <xdr:col>29</xdr:col>
      <xdr:colOff>0</xdr:colOff>
      <xdr:row>55</xdr:row>
      <xdr:rowOff>161925</xdr:rowOff>
    </xdr:to>
    <xdr:sp>
      <xdr:nvSpPr>
        <xdr:cNvPr id="34" name="AutoShape 95"/>
        <xdr:cNvSpPr>
          <a:spLocks/>
        </xdr:cNvSpPr>
      </xdr:nvSpPr>
      <xdr:spPr>
        <a:xfrm>
          <a:off x="4619625" y="94011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47</xdr:row>
      <xdr:rowOff>152400</xdr:rowOff>
    </xdr:from>
    <xdr:to>
      <xdr:col>29</xdr:col>
      <xdr:colOff>19050</xdr:colOff>
      <xdr:row>49</xdr:row>
      <xdr:rowOff>9525</xdr:rowOff>
    </xdr:to>
    <xdr:sp>
      <xdr:nvSpPr>
        <xdr:cNvPr id="35" name="AutoShape 96"/>
        <xdr:cNvSpPr>
          <a:spLocks/>
        </xdr:cNvSpPr>
      </xdr:nvSpPr>
      <xdr:spPr>
        <a:xfrm>
          <a:off x="4638675" y="82200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36</xdr:row>
      <xdr:rowOff>47625</xdr:rowOff>
    </xdr:from>
    <xdr:to>
      <xdr:col>29</xdr:col>
      <xdr:colOff>9525</xdr:colOff>
      <xdr:row>37</xdr:row>
      <xdr:rowOff>76200</xdr:rowOff>
    </xdr:to>
    <xdr:sp>
      <xdr:nvSpPr>
        <xdr:cNvPr id="36" name="AutoShape 97"/>
        <xdr:cNvSpPr>
          <a:spLocks/>
        </xdr:cNvSpPr>
      </xdr:nvSpPr>
      <xdr:spPr>
        <a:xfrm>
          <a:off x="4629150" y="622935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48</xdr:row>
      <xdr:rowOff>114300</xdr:rowOff>
    </xdr:from>
    <xdr:to>
      <xdr:col>9</xdr:col>
      <xdr:colOff>161925</xdr:colOff>
      <xdr:row>51</xdr:row>
      <xdr:rowOff>161925</xdr:rowOff>
    </xdr:to>
    <xdr:sp>
      <xdr:nvSpPr>
        <xdr:cNvPr id="37" name="Rectangle 98"/>
        <xdr:cNvSpPr>
          <a:spLocks/>
        </xdr:cNvSpPr>
      </xdr:nvSpPr>
      <xdr:spPr>
        <a:xfrm>
          <a:off x="857250" y="8353425"/>
          <a:ext cx="847725" cy="56197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動的解析</a:t>
          </a:r>
        </a:p>
      </xdr:txBody>
    </xdr:sp>
    <xdr:clientData/>
  </xdr:twoCellAnchor>
  <xdr:twoCellAnchor>
    <xdr:from>
      <xdr:col>9</xdr:col>
      <xdr:colOff>152400</xdr:colOff>
      <xdr:row>49</xdr:row>
      <xdr:rowOff>123825</xdr:rowOff>
    </xdr:from>
    <xdr:to>
      <xdr:col>14</xdr:col>
      <xdr:colOff>28575</xdr:colOff>
      <xdr:row>49</xdr:row>
      <xdr:rowOff>123825</xdr:rowOff>
    </xdr:to>
    <xdr:sp>
      <xdr:nvSpPr>
        <xdr:cNvPr id="38" name="Line 99"/>
        <xdr:cNvSpPr>
          <a:spLocks/>
        </xdr:cNvSpPr>
      </xdr:nvSpPr>
      <xdr:spPr>
        <a:xfrm>
          <a:off x="1695450" y="8534400"/>
          <a:ext cx="7334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55</xdr:row>
      <xdr:rowOff>0</xdr:rowOff>
    </xdr:from>
    <xdr:to>
      <xdr:col>14</xdr:col>
      <xdr:colOff>19050</xdr:colOff>
      <xdr:row>55</xdr:row>
      <xdr:rowOff>0</xdr:rowOff>
    </xdr:to>
    <xdr:sp>
      <xdr:nvSpPr>
        <xdr:cNvPr id="39" name="Line 100"/>
        <xdr:cNvSpPr>
          <a:spLocks/>
        </xdr:cNvSpPr>
      </xdr:nvSpPr>
      <xdr:spPr>
        <a:xfrm>
          <a:off x="1304925" y="9439275"/>
          <a:ext cx="11144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51</xdr:row>
      <xdr:rowOff>161925</xdr:rowOff>
    </xdr:from>
    <xdr:to>
      <xdr:col>7</xdr:col>
      <xdr:colOff>95250</xdr:colOff>
      <xdr:row>55</xdr:row>
      <xdr:rowOff>0</xdr:rowOff>
    </xdr:to>
    <xdr:sp>
      <xdr:nvSpPr>
        <xdr:cNvPr id="40" name="Line 101"/>
        <xdr:cNvSpPr>
          <a:spLocks/>
        </xdr:cNvSpPr>
      </xdr:nvSpPr>
      <xdr:spPr>
        <a:xfrm>
          <a:off x="1295400" y="8915400"/>
          <a:ext cx="0" cy="5238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25</xdr:col>
      <xdr:colOff>0</xdr:colOff>
      <xdr:row>32</xdr:row>
      <xdr:rowOff>133350</xdr:rowOff>
    </xdr:to>
    <xdr:sp>
      <xdr:nvSpPr>
        <xdr:cNvPr id="41" name="Line 102"/>
        <xdr:cNvSpPr>
          <a:spLocks/>
        </xdr:cNvSpPr>
      </xdr:nvSpPr>
      <xdr:spPr>
        <a:xfrm>
          <a:off x="4286250" y="2924175"/>
          <a:ext cx="0" cy="2705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33</xdr:row>
      <xdr:rowOff>0</xdr:rowOff>
    </xdr:from>
    <xdr:to>
      <xdr:col>25</xdr:col>
      <xdr:colOff>0</xdr:colOff>
      <xdr:row>49</xdr:row>
      <xdr:rowOff>19050</xdr:rowOff>
    </xdr:to>
    <xdr:sp>
      <xdr:nvSpPr>
        <xdr:cNvPr id="42" name="Line 103"/>
        <xdr:cNvSpPr>
          <a:spLocks/>
        </xdr:cNvSpPr>
      </xdr:nvSpPr>
      <xdr:spPr>
        <a:xfrm flipH="1">
          <a:off x="4276725" y="5667375"/>
          <a:ext cx="9525" cy="2762250"/>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42</xdr:row>
      <xdr:rowOff>161925</xdr:rowOff>
    </xdr:from>
    <xdr:to>
      <xdr:col>25</xdr:col>
      <xdr:colOff>0</xdr:colOff>
      <xdr:row>42</xdr:row>
      <xdr:rowOff>161925</xdr:rowOff>
    </xdr:to>
    <xdr:sp>
      <xdr:nvSpPr>
        <xdr:cNvPr id="43" name="Line 104"/>
        <xdr:cNvSpPr>
          <a:spLocks/>
        </xdr:cNvSpPr>
      </xdr:nvSpPr>
      <xdr:spPr>
        <a:xfrm>
          <a:off x="4124325" y="7372350"/>
          <a:ext cx="161925" cy="0"/>
        </a:xfrm>
        <a:prstGeom prst="lin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49</xdr:row>
      <xdr:rowOff>9525</xdr:rowOff>
    </xdr:from>
    <xdr:to>
      <xdr:col>25</xdr:col>
      <xdr:colOff>9525</xdr:colOff>
      <xdr:row>49</xdr:row>
      <xdr:rowOff>9525</xdr:rowOff>
    </xdr:to>
    <xdr:sp>
      <xdr:nvSpPr>
        <xdr:cNvPr id="44" name="Line 105"/>
        <xdr:cNvSpPr>
          <a:spLocks/>
        </xdr:cNvSpPr>
      </xdr:nvSpPr>
      <xdr:spPr>
        <a:xfrm>
          <a:off x="4133850" y="8420100"/>
          <a:ext cx="1619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xdr:row>
      <xdr:rowOff>161925</xdr:rowOff>
    </xdr:from>
    <xdr:to>
      <xdr:col>19</xdr:col>
      <xdr:colOff>19050</xdr:colOff>
      <xdr:row>8</xdr:row>
      <xdr:rowOff>133350</xdr:rowOff>
    </xdr:to>
    <xdr:sp>
      <xdr:nvSpPr>
        <xdr:cNvPr id="45" name="Line 106"/>
        <xdr:cNvSpPr>
          <a:spLocks/>
        </xdr:cNvSpPr>
      </xdr:nvSpPr>
      <xdr:spPr>
        <a:xfrm>
          <a:off x="3267075" y="1371600"/>
          <a:ext cx="9525" cy="1428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19</xdr:col>
      <xdr:colOff>0</xdr:colOff>
      <xdr:row>57</xdr:row>
      <xdr:rowOff>161925</xdr:rowOff>
    </xdr:to>
    <xdr:sp>
      <xdr:nvSpPr>
        <xdr:cNvPr id="46" name="Line 108"/>
        <xdr:cNvSpPr>
          <a:spLocks/>
        </xdr:cNvSpPr>
      </xdr:nvSpPr>
      <xdr:spPr>
        <a:xfrm>
          <a:off x="3257550" y="9782175"/>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17</xdr:row>
      <xdr:rowOff>0</xdr:rowOff>
    </xdr:from>
    <xdr:to>
      <xdr:col>25</xdr:col>
      <xdr:colOff>0</xdr:colOff>
      <xdr:row>17</xdr:row>
      <xdr:rowOff>0</xdr:rowOff>
    </xdr:to>
    <xdr:sp>
      <xdr:nvSpPr>
        <xdr:cNvPr id="47" name="Line 109"/>
        <xdr:cNvSpPr>
          <a:spLocks/>
        </xdr:cNvSpPr>
      </xdr:nvSpPr>
      <xdr:spPr>
        <a:xfrm>
          <a:off x="4191000" y="2924175"/>
          <a:ext cx="9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0</xdr:rowOff>
    </xdr:from>
    <xdr:to>
      <xdr:col>19</xdr:col>
      <xdr:colOff>0</xdr:colOff>
      <xdr:row>15</xdr:row>
      <xdr:rowOff>47625</xdr:rowOff>
    </xdr:to>
    <xdr:sp>
      <xdr:nvSpPr>
        <xdr:cNvPr id="48" name="Line 118"/>
        <xdr:cNvSpPr>
          <a:spLocks/>
        </xdr:cNvSpPr>
      </xdr:nvSpPr>
      <xdr:spPr>
        <a:xfrm>
          <a:off x="3257550" y="2238375"/>
          <a:ext cx="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19</xdr:row>
      <xdr:rowOff>19050</xdr:rowOff>
    </xdr:from>
    <xdr:to>
      <xdr:col>18</xdr:col>
      <xdr:colOff>161925</xdr:colOff>
      <xdr:row>21</xdr:row>
      <xdr:rowOff>66675</xdr:rowOff>
    </xdr:to>
    <xdr:sp>
      <xdr:nvSpPr>
        <xdr:cNvPr id="49" name="Line 119"/>
        <xdr:cNvSpPr>
          <a:spLocks/>
        </xdr:cNvSpPr>
      </xdr:nvSpPr>
      <xdr:spPr>
        <a:xfrm>
          <a:off x="3248025" y="3286125"/>
          <a:ext cx="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25</xdr:row>
      <xdr:rowOff>0</xdr:rowOff>
    </xdr:from>
    <xdr:to>
      <xdr:col>18</xdr:col>
      <xdr:colOff>161925</xdr:colOff>
      <xdr:row>27</xdr:row>
      <xdr:rowOff>47625</xdr:rowOff>
    </xdr:to>
    <xdr:sp>
      <xdr:nvSpPr>
        <xdr:cNvPr id="50" name="Line 120"/>
        <xdr:cNvSpPr>
          <a:spLocks/>
        </xdr:cNvSpPr>
      </xdr:nvSpPr>
      <xdr:spPr>
        <a:xfrm>
          <a:off x="3248025" y="4295775"/>
          <a:ext cx="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32</xdr:row>
      <xdr:rowOff>114300</xdr:rowOff>
    </xdr:from>
    <xdr:to>
      <xdr:col>19</xdr:col>
      <xdr:colOff>0</xdr:colOff>
      <xdr:row>34</xdr:row>
      <xdr:rowOff>161925</xdr:rowOff>
    </xdr:to>
    <xdr:sp>
      <xdr:nvSpPr>
        <xdr:cNvPr id="51" name="Line 121"/>
        <xdr:cNvSpPr>
          <a:spLocks/>
        </xdr:cNvSpPr>
      </xdr:nvSpPr>
      <xdr:spPr>
        <a:xfrm>
          <a:off x="3257550" y="5610225"/>
          <a:ext cx="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38</xdr:row>
      <xdr:rowOff>114300</xdr:rowOff>
    </xdr:from>
    <xdr:to>
      <xdr:col>19</xdr:col>
      <xdr:colOff>0</xdr:colOff>
      <xdr:row>40</xdr:row>
      <xdr:rowOff>161925</xdr:rowOff>
    </xdr:to>
    <xdr:sp>
      <xdr:nvSpPr>
        <xdr:cNvPr id="52" name="Line 123"/>
        <xdr:cNvSpPr>
          <a:spLocks/>
        </xdr:cNvSpPr>
      </xdr:nvSpPr>
      <xdr:spPr>
        <a:xfrm>
          <a:off x="3257550" y="6638925"/>
          <a:ext cx="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44</xdr:row>
      <xdr:rowOff>123825</xdr:rowOff>
    </xdr:from>
    <xdr:to>
      <xdr:col>19</xdr:col>
      <xdr:colOff>0</xdr:colOff>
      <xdr:row>47</xdr:row>
      <xdr:rowOff>0</xdr:rowOff>
    </xdr:to>
    <xdr:sp>
      <xdr:nvSpPr>
        <xdr:cNvPr id="53" name="Line 124"/>
        <xdr:cNvSpPr>
          <a:spLocks/>
        </xdr:cNvSpPr>
      </xdr:nvSpPr>
      <xdr:spPr>
        <a:xfrm>
          <a:off x="3257550" y="7677150"/>
          <a:ext cx="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51</xdr:row>
      <xdr:rowOff>47625</xdr:rowOff>
    </xdr:from>
    <xdr:to>
      <xdr:col>19</xdr:col>
      <xdr:colOff>0</xdr:colOff>
      <xdr:row>53</xdr:row>
      <xdr:rowOff>95250</xdr:rowOff>
    </xdr:to>
    <xdr:sp>
      <xdr:nvSpPr>
        <xdr:cNvPr id="54" name="Line 125"/>
        <xdr:cNvSpPr>
          <a:spLocks/>
        </xdr:cNvSpPr>
      </xdr:nvSpPr>
      <xdr:spPr>
        <a:xfrm>
          <a:off x="3257550" y="8801100"/>
          <a:ext cx="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29</xdr:row>
      <xdr:rowOff>114300</xdr:rowOff>
    </xdr:from>
    <xdr:to>
      <xdr:col>24</xdr:col>
      <xdr:colOff>161925</xdr:colOff>
      <xdr:row>29</xdr:row>
      <xdr:rowOff>114300</xdr:rowOff>
    </xdr:to>
    <xdr:sp>
      <xdr:nvSpPr>
        <xdr:cNvPr id="55" name="Line 126"/>
        <xdr:cNvSpPr>
          <a:spLocks/>
        </xdr:cNvSpPr>
      </xdr:nvSpPr>
      <xdr:spPr>
        <a:xfrm flipH="1">
          <a:off x="4105275" y="5095875"/>
          <a:ext cx="171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62025" y="2857500"/>
          <a:ext cx="0" cy="4476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800100" y="3009900"/>
          <a:ext cx="0" cy="2857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85800" y="2943225"/>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5</xdr:col>
      <xdr:colOff>0</xdr:colOff>
      <xdr:row>8</xdr:row>
      <xdr:rowOff>0</xdr:rowOff>
    </xdr:to>
    <xdr:sp>
      <xdr:nvSpPr>
        <xdr:cNvPr id="4" name="Line 4"/>
        <xdr:cNvSpPr>
          <a:spLocks/>
        </xdr:cNvSpPr>
      </xdr:nvSpPr>
      <xdr:spPr>
        <a:xfrm flipH="1">
          <a:off x="685800" y="140017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8</xdr:row>
      <xdr:rowOff>0</xdr:rowOff>
    </xdr:from>
    <xdr:to>
      <xdr:col>37</xdr:col>
      <xdr:colOff>9525</xdr:colOff>
      <xdr:row>8</xdr:row>
      <xdr:rowOff>0</xdr:rowOff>
    </xdr:to>
    <xdr:sp>
      <xdr:nvSpPr>
        <xdr:cNvPr id="5" name="Line 5"/>
        <xdr:cNvSpPr>
          <a:spLocks/>
        </xdr:cNvSpPr>
      </xdr:nvSpPr>
      <xdr:spPr>
        <a:xfrm>
          <a:off x="6181725" y="140017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6" name="Line 6"/>
        <xdr:cNvSpPr>
          <a:spLocks/>
        </xdr:cNvSpPr>
      </xdr:nvSpPr>
      <xdr:spPr>
        <a:xfrm flipH="1">
          <a:off x="1895475" y="1914525"/>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7" name="Line 9"/>
        <xdr:cNvSpPr>
          <a:spLocks/>
        </xdr:cNvSpPr>
      </xdr:nvSpPr>
      <xdr:spPr>
        <a:xfrm>
          <a:off x="1790700" y="3181350"/>
          <a:ext cx="0" cy="2762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8" name="Oval 10"/>
        <xdr:cNvSpPr>
          <a:spLocks/>
        </xdr:cNvSpPr>
      </xdr:nvSpPr>
      <xdr:spPr>
        <a:xfrm>
          <a:off x="2714625" y="3943350"/>
          <a:ext cx="200025" cy="18097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9" name="Line 11"/>
        <xdr:cNvSpPr>
          <a:spLocks/>
        </xdr:cNvSpPr>
      </xdr:nvSpPr>
      <xdr:spPr>
        <a:xfrm>
          <a:off x="6343650" y="3124200"/>
          <a:ext cx="0" cy="3810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10" name="Line 12"/>
        <xdr:cNvSpPr>
          <a:spLocks/>
        </xdr:cNvSpPr>
      </xdr:nvSpPr>
      <xdr:spPr>
        <a:xfrm>
          <a:off x="6248400" y="3200400"/>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11" name="Line 13"/>
        <xdr:cNvSpPr>
          <a:spLocks/>
        </xdr:cNvSpPr>
      </xdr:nvSpPr>
      <xdr:spPr>
        <a:xfrm>
          <a:off x="6086475" y="3048000"/>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2" name="Oval 14"/>
        <xdr:cNvSpPr>
          <a:spLocks/>
        </xdr:cNvSpPr>
      </xdr:nvSpPr>
      <xdr:spPr>
        <a:xfrm>
          <a:off x="1343025" y="3638550"/>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104775</xdr:rowOff>
    </xdr:to>
    <xdr:sp>
      <xdr:nvSpPr>
        <xdr:cNvPr id="13" name="Line 15"/>
        <xdr:cNvSpPr>
          <a:spLocks/>
        </xdr:cNvSpPr>
      </xdr:nvSpPr>
      <xdr:spPr>
        <a:xfrm>
          <a:off x="1371600" y="3286125"/>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5</xdr:col>
      <xdr:colOff>0</xdr:colOff>
      <xdr:row>8</xdr:row>
      <xdr:rowOff>0</xdr:rowOff>
    </xdr:to>
    <xdr:sp>
      <xdr:nvSpPr>
        <xdr:cNvPr id="14" name="Line 16"/>
        <xdr:cNvSpPr>
          <a:spLocks/>
        </xdr:cNvSpPr>
      </xdr:nvSpPr>
      <xdr:spPr>
        <a:xfrm flipH="1">
          <a:off x="685800" y="140017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8</xdr:row>
      <xdr:rowOff>0</xdr:rowOff>
    </xdr:from>
    <xdr:to>
      <xdr:col>37</xdr:col>
      <xdr:colOff>9525</xdr:colOff>
      <xdr:row>8</xdr:row>
      <xdr:rowOff>0</xdr:rowOff>
    </xdr:to>
    <xdr:sp>
      <xdr:nvSpPr>
        <xdr:cNvPr id="15" name="Line 17"/>
        <xdr:cNvSpPr>
          <a:spLocks/>
        </xdr:cNvSpPr>
      </xdr:nvSpPr>
      <xdr:spPr>
        <a:xfrm>
          <a:off x="6181725" y="140017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16" name="Line 18"/>
        <xdr:cNvSpPr>
          <a:spLocks/>
        </xdr:cNvSpPr>
      </xdr:nvSpPr>
      <xdr:spPr>
        <a:xfrm flipH="1">
          <a:off x="1895475" y="1914525"/>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8</xdr:row>
      <xdr:rowOff>0</xdr:rowOff>
    </xdr:from>
    <xdr:to>
      <xdr:col>37</xdr:col>
      <xdr:colOff>9525</xdr:colOff>
      <xdr:row>8</xdr:row>
      <xdr:rowOff>0</xdr:rowOff>
    </xdr:to>
    <xdr:sp>
      <xdr:nvSpPr>
        <xdr:cNvPr id="17" name="Line 21"/>
        <xdr:cNvSpPr>
          <a:spLocks/>
        </xdr:cNvSpPr>
      </xdr:nvSpPr>
      <xdr:spPr>
        <a:xfrm>
          <a:off x="6181725" y="140017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18" name="Line 22"/>
        <xdr:cNvSpPr>
          <a:spLocks/>
        </xdr:cNvSpPr>
      </xdr:nvSpPr>
      <xdr:spPr>
        <a:xfrm flipH="1">
          <a:off x="1895475" y="1914525"/>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9" name="Line 25"/>
        <xdr:cNvSpPr>
          <a:spLocks/>
        </xdr:cNvSpPr>
      </xdr:nvSpPr>
      <xdr:spPr>
        <a:xfrm>
          <a:off x="2809875" y="4029075"/>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20" name="Line 26"/>
        <xdr:cNvSpPr>
          <a:spLocks/>
        </xdr:cNvSpPr>
      </xdr:nvSpPr>
      <xdr:spPr>
        <a:xfrm>
          <a:off x="352425" y="533400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21" name="Line 27"/>
        <xdr:cNvSpPr>
          <a:spLocks/>
        </xdr:cNvSpPr>
      </xdr:nvSpPr>
      <xdr:spPr>
        <a:xfrm>
          <a:off x="352425" y="533400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0</xdr:colOff>
      <xdr:row>9</xdr:row>
      <xdr:rowOff>0</xdr:rowOff>
    </xdr:to>
    <xdr:sp>
      <xdr:nvSpPr>
        <xdr:cNvPr id="22" name="Line 28"/>
        <xdr:cNvSpPr>
          <a:spLocks/>
        </xdr:cNvSpPr>
      </xdr:nvSpPr>
      <xdr:spPr>
        <a:xfrm>
          <a:off x="685800" y="1571625"/>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3" name="Line 29"/>
        <xdr:cNvSpPr>
          <a:spLocks/>
        </xdr:cNvSpPr>
      </xdr:nvSpPr>
      <xdr:spPr>
        <a:xfrm>
          <a:off x="1019175" y="1571625"/>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10</xdr:row>
      <xdr:rowOff>0</xdr:rowOff>
    </xdr:from>
    <xdr:to>
      <xdr:col>11</xdr:col>
      <xdr:colOff>0</xdr:colOff>
      <xdr:row>10</xdr:row>
      <xdr:rowOff>0</xdr:rowOff>
    </xdr:to>
    <xdr:sp>
      <xdr:nvSpPr>
        <xdr:cNvPr id="24" name="Line 30"/>
        <xdr:cNvSpPr>
          <a:spLocks/>
        </xdr:cNvSpPr>
      </xdr:nvSpPr>
      <xdr:spPr>
        <a:xfrm>
          <a:off x="1019175" y="1743075"/>
          <a:ext cx="866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xdr:row>
      <xdr:rowOff>0</xdr:rowOff>
    </xdr:from>
    <xdr:to>
      <xdr:col>35</xdr:col>
      <xdr:colOff>9525</xdr:colOff>
      <xdr:row>10</xdr:row>
      <xdr:rowOff>0</xdr:rowOff>
    </xdr:to>
    <xdr:sp>
      <xdr:nvSpPr>
        <xdr:cNvPr id="25" name="Line 31"/>
        <xdr:cNvSpPr>
          <a:spLocks/>
        </xdr:cNvSpPr>
      </xdr:nvSpPr>
      <xdr:spPr>
        <a:xfrm>
          <a:off x="1895475" y="1743075"/>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26" name="Line 32"/>
        <xdr:cNvSpPr>
          <a:spLocks/>
        </xdr:cNvSpPr>
      </xdr:nvSpPr>
      <xdr:spPr>
        <a:xfrm>
          <a:off x="6000750" y="1571625"/>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0</xdr:rowOff>
    </xdr:from>
    <xdr:to>
      <xdr:col>10</xdr:col>
      <xdr:colOff>0</xdr:colOff>
      <xdr:row>11</xdr:row>
      <xdr:rowOff>0</xdr:rowOff>
    </xdr:to>
    <xdr:sp>
      <xdr:nvSpPr>
        <xdr:cNvPr id="27" name="Line 34"/>
        <xdr:cNvSpPr>
          <a:spLocks/>
        </xdr:cNvSpPr>
      </xdr:nvSpPr>
      <xdr:spPr>
        <a:xfrm>
          <a:off x="1028700" y="1914525"/>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8</xdr:row>
      <xdr:rowOff>38100</xdr:rowOff>
    </xdr:from>
    <xdr:to>
      <xdr:col>7</xdr:col>
      <xdr:colOff>76200</xdr:colOff>
      <xdr:row>8</xdr:row>
      <xdr:rowOff>142875</xdr:rowOff>
    </xdr:to>
    <xdr:sp>
      <xdr:nvSpPr>
        <xdr:cNvPr id="1" name="AutoShape 1"/>
        <xdr:cNvSpPr>
          <a:spLocks/>
        </xdr:cNvSpPr>
      </xdr:nvSpPr>
      <xdr:spPr>
        <a:xfrm>
          <a:off x="1181100" y="14478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xdr:row>
      <xdr:rowOff>0</xdr:rowOff>
    </xdr:from>
    <xdr:to>
      <xdr:col>19</xdr:col>
      <xdr:colOff>47625</xdr:colOff>
      <xdr:row>8</xdr:row>
      <xdr:rowOff>104775</xdr:rowOff>
    </xdr:to>
    <xdr:sp>
      <xdr:nvSpPr>
        <xdr:cNvPr id="2" name="AutoShape 2"/>
        <xdr:cNvSpPr>
          <a:spLocks/>
        </xdr:cNvSpPr>
      </xdr:nvSpPr>
      <xdr:spPr>
        <a:xfrm>
          <a:off x="3209925" y="14097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xdr:row>
      <xdr:rowOff>85725</xdr:rowOff>
    </xdr:from>
    <xdr:to>
      <xdr:col>19</xdr:col>
      <xdr:colOff>0</xdr:colOff>
      <xdr:row>7</xdr:row>
      <xdr:rowOff>85725</xdr:rowOff>
    </xdr:to>
    <xdr:sp>
      <xdr:nvSpPr>
        <xdr:cNvPr id="3" name="Line 3"/>
        <xdr:cNvSpPr>
          <a:spLocks/>
        </xdr:cNvSpPr>
      </xdr:nvSpPr>
      <xdr:spPr>
        <a:xfrm>
          <a:off x="1219200" y="1323975"/>
          <a:ext cx="203835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5</xdr:row>
      <xdr:rowOff>171450</xdr:rowOff>
    </xdr:from>
    <xdr:to>
      <xdr:col>10</xdr:col>
      <xdr:colOff>161925</xdr:colOff>
      <xdr:row>6</xdr:row>
      <xdr:rowOff>171450</xdr:rowOff>
    </xdr:to>
    <xdr:sp>
      <xdr:nvSpPr>
        <xdr:cNvPr id="4" name="Line 4"/>
        <xdr:cNvSpPr>
          <a:spLocks/>
        </xdr:cNvSpPr>
      </xdr:nvSpPr>
      <xdr:spPr>
        <a:xfrm>
          <a:off x="1876425" y="10668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29</xdr:row>
      <xdr:rowOff>0</xdr:rowOff>
    </xdr:from>
    <xdr:to>
      <xdr:col>10</xdr:col>
      <xdr:colOff>0</xdr:colOff>
      <xdr:row>31</xdr:row>
      <xdr:rowOff>0</xdr:rowOff>
    </xdr:to>
    <xdr:sp>
      <xdr:nvSpPr>
        <xdr:cNvPr id="1" name="Line 3"/>
        <xdr:cNvSpPr>
          <a:spLocks/>
        </xdr:cNvSpPr>
      </xdr:nvSpPr>
      <xdr:spPr>
        <a:xfrm>
          <a:off x="1657350" y="4962525"/>
          <a:ext cx="0" cy="2952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0</xdr:rowOff>
    </xdr:from>
    <xdr:to>
      <xdr:col>10</xdr:col>
      <xdr:colOff>0</xdr:colOff>
      <xdr:row>28</xdr:row>
      <xdr:rowOff>9525</xdr:rowOff>
    </xdr:to>
    <xdr:sp>
      <xdr:nvSpPr>
        <xdr:cNvPr id="2" name="Line 4"/>
        <xdr:cNvSpPr>
          <a:spLocks/>
        </xdr:cNvSpPr>
      </xdr:nvSpPr>
      <xdr:spPr>
        <a:xfrm>
          <a:off x="1657350" y="4657725"/>
          <a:ext cx="0" cy="1809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0</xdr:rowOff>
    </xdr:from>
    <xdr:to>
      <xdr:col>10</xdr:col>
      <xdr:colOff>0</xdr:colOff>
      <xdr:row>33</xdr:row>
      <xdr:rowOff>104775</xdr:rowOff>
    </xdr:to>
    <xdr:sp>
      <xdr:nvSpPr>
        <xdr:cNvPr id="3" name="Line 5"/>
        <xdr:cNvSpPr>
          <a:spLocks/>
        </xdr:cNvSpPr>
      </xdr:nvSpPr>
      <xdr:spPr>
        <a:xfrm>
          <a:off x="1657350" y="5353050"/>
          <a:ext cx="0" cy="25717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8</xdr:col>
      <xdr:colOff>0</xdr:colOff>
      <xdr:row>32</xdr:row>
      <xdr:rowOff>9525</xdr:rowOff>
    </xdr:to>
    <xdr:sp>
      <xdr:nvSpPr>
        <xdr:cNvPr id="4" name="Line 6"/>
        <xdr:cNvSpPr>
          <a:spLocks/>
        </xdr:cNvSpPr>
      </xdr:nvSpPr>
      <xdr:spPr>
        <a:xfrm>
          <a:off x="1314450" y="4829175"/>
          <a:ext cx="0" cy="5334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29</xdr:row>
      <xdr:rowOff>47625</xdr:rowOff>
    </xdr:from>
    <xdr:to>
      <xdr:col>33</xdr:col>
      <xdr:colOff>9525</xdr:colOff>
      <xdr:row>29</xdr:row>
      <xdr:rowOff>47625</xdr:rowOff>
    </xdr:to>
    <xdr:sp>
      <xdr:nvSpPr>
        <xdr:cNvPr id="5" name="Line 7"/>
        <xdr:cNvSpPr>
          <a:spLocks/>
        </xdr:cNvSpPr>
      </xdr:nvSpPr>
      <xdr:spPr>
        <a:xfrm>
          <a:off x="3733800" y="5010150"/>
          <a:ext cx="1838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30</xdr:row>
      <xdr:rowOff>85725</xdr:rowOff>
    </xdr:from>
    <xdr:to>
      <xdr:col>34</xdr:col>
      <xdr:colOff>152400</xdr:colOff>
      <xdr:row>30</xdr:row>
      <xdr:rowOff>85725</xdr:rowOff>
    </xdr:to>
    <xdr:sp>
      <xdr:nvSpPr>
        <xdr:cNvPr id="6" name="Line 8"/>
        <xdr:cNvSpPr>
          <a:spLocks/>
        </xdr:cNvSpPr>
      </xdr:nvSpPr>
      <xdr:spPr>
        <a:xfrm>
          <a:off x="3743325" y="517207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26</xdr:row>
      <xdr:rowOff>0</xdr:rowOff>
    </xdr:from>
    <xdr:to>
      <xdr:col>28</xdr:col>
      <xdr:colOff>0</xdr:colOff>
      <xdr:row>26</xdr:row>
      <xdr:rowOff>0</xdr:rowOff>
    </xdr:to>
    <xdr:sp>
      <xdr:nvSpPr>
        <xdr:cNvPr id="7" name="Line 11"/>
        <xdr:cNvSpPr>
          <a:spLocks/>
        </xdr:cNvSpPr>
      </xdr:nvSpPr>
      <xdr:spPr>
        <a:xfrm>
          <a:off x="2305050" y="4486275"/>
          <a:ext cx="24003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23</xdr:col>
      <xdr:colOff>0</xdr:colOff>
      <xdr:row>34</xdr:row>
      <xdr:rowOff>0</xdr:rowOff>
    </xdr:to>
    <xdr:sp>
      <xdr:nvSpPr>
        <xdr:cNvPr id="8" name="Line 12"/>
        <xdr:cNvSpPr>
          <a:spLocks/>
        </xdr:cNvSpPr>
      </xdr:nvSpPr>
      <xdr:spPr>
        <a:xfrm>
          <a:off x="3162300" y="5676900"/>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28</xdr:row>
      <xdr:rowOff>0</xdr:rowOff>
    </xdr:from>
    <xdr:to>
      <xdr:col>33</xdr:col>
      <xdr:colOff>0</xdr:colOff>
      <xdr:row>29</xdr:row>
      <xdr:rowOff>47625</xdr:rowOff>
    </xdr:to>
    <xdr:sp>
      <xdr:nvSpPr>
        <xdr:cNvPr id="9" name="Line 13"/>
        <xdr:cNvSpPr>
          <a:spLocks/>
        </xdr:cNvSpPr>
      </xdr:nvSpPr>
      <xdr:spPr>
        <a:xfrm>
          <a:off x="5562600" y="4829175"/>
          <a:ext cx="0" cy="1809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27</xdr:row>
      <xdr:rowOff>9525</xdr:rowOff>
    </xdr:from>
    <xdr:to>
      <xdr:col>24</xdr:col>
      <xdr:colOff>9525</xdr:colOff>
      <xdr:row>29</xdr:row>
      <xdr:rowOff>47625</xdr:rowOff>
    </xdr:to>
    <xdr:sp>
      <xdr:nvSpPr>
        <xdr:cNvPr id="10" name="Line 14"/>
        <xdr:cNvSpPr>
          <a:spLocks/>
        </xdr:cNvSpPr>
      </xdr:nvSpPr>
      <xdr:spPr>
        <a:xfrm flipV="1">
          <a:off x="3752850" y="4667250"/>
          <a:ext cx="276225" cy="3429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161925</xdr:colOff>
      <xdr:row>28</xdr:row>
      <xdr:rowOff>0</xdr:rowOff>
    </xdr:from>
    <xdr:to>
      <xdr:col>34</xdr:col>
      <xdr:colOff>161925</xdr:colOff>
      <xdr:row>30</xdr:row>
      <xdr:rowOff>85725</xdr:rowOff>
    </xdr:to>
    <xdr:sp>
      <xdr:nvSpPr>
        <xdr:cNvPr id="11" name="Line 17"/>
        <xdr:cNvSpPr>
          <a:spLocks/>
        </xdr:cNvSpPr>
      </xdr:nvSpPr>
      <xdr:spPr>
        <a:xfrm>
          <a:off x="5895975" y="4829175"/>
          <a:ext cx="0" cy="3429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42</xdr:row>
      <xdr:rowOff>152400</xdr:rowOff>
    </xdr:from>
    <xdr:to>
      <xdr:col>31</xdr:col>
      <xdr:colOff>133350</xdr:colOff>
      <xdr:row>42</xdr:row>
      <xdr:rowOff>152400</xdr:rowOff>
    </xdr:to>
    <xdr:sp>
      <xdr:nvSpPr>
        <xdr:cNvPr id="1" name="Line 1"/>
        <xdr:cNvSpPr>
          <a:spLocks/>
        </xdr:cNvSpPr>
      </xdr:nvSpPr>
      <xdr:spPr>
        <a:xfrm>
          <a:off x="5334000" y="738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42</xdr:row>
      <xdr:rowOff>152400</xdr:rowOff>
    </xdr:from>
    <xdr:to>
      <xdr:col>31</xdr:col>
      <xdr:colOff>133350</xdr:colOff>
      <xdr:row>42</xdr:row>
      <xdr:rowOff>152400</xdr:rowOff>
    </xdr:to>
    <xdr:sp>
      <xdr:nvSpPr>
        <xdr:cNvPr id="2" name="Line 3"/>
        <xdr:cNvSpPr>
          <a:spLocks/>
        </xdr:cNvSpPr>
      </xdr:nvSpPr>
      <xdr:spPr>
        <a:xfrm>
          <a:off x="5334000" y="7381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3" name="Line 5"/>
        <xdr:cNvSpPr>
          <a:spLocks/>
        </xdr:cNvSpPr>
      </xdr:nvSpPr>
      <xdr:spPr>
        <a:xfrm>
          <a:off x="1123950" y="7572375"/>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4" name="Line 6"/>
        <xdr:cNvSpPr>
          <a:spLocks/>
        </xdr:cNvSpPr>
      </xdr:nvSpPr>
      <xdr:spPr>
        <a:xfrm>
          <a:off x="1123950" y="7572375"/>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5" name="Line 9"/>
        <xdr:cNvSpPr>
          <a:spLocks/>
        </xdr:cNvSpPr>
      </xdr:nvSpPr>
      <xdr:spPr>
        <a:xfrm>
          <a:off x="276225" y="885825"/>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6" name="Line 10"/>
        <xdr:cNvSpPr>
          <a:spLocks/>
        </xdr:cNvSpPr>
      </xdr:nvSpPr>
      <xdr:spPr>
        <a:xfrm>
          <a:off x="276225" y="885825"/>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123825</xdr:colOff>
      <xdr:row>9</xdr:row>
      <xdr:rowOff>9525</xdr:rowOff>
    </xdr:from>
    <xdr:to>
      <xdr:col>40</xdr:col>
      <xdr:colOff>47625</xdr:colOff>
      <xdr:row>9</xdr:row>
      <xdr:rowOff>114300</xdr:rowOff>
    </xdr:to>
    <xdr:sp>
      <xdr:nvSpPr>
        <xdr:cNvPr id="1" name="AutoShape 25"/>
        <xdr:cNvSpPr>
          <a:spLocks/>
        </xdr:cNvSpPr>
      </xdr:nvSpPr>
      <xdr:spPr>
        <a:xfrm>
          <a:off x="6810375" y="17145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43</xdr:row>
      <xdr:rowOff>0</xdr:rowOff>
    </xdr:from>
    <xdr:to>
      <xdr:col>31</xdr:col>
      <xdr:colOff>0</xdr:colOff>
      <xdr:row>45</xdr:row>
      <xdr:rowOff>0</xdr:rowOff>
    </xdr:to>
    <xdr:sp>
      <xdr:nvSpPr>
        <xdr:cNvPr id="2" name="Line 48"/>
        <xdr:cNvSpPr>
          <a:spLocks/>
        </xdr:cNvSpPr>
      </xdr:nvSpPr>
      <xdr:spPr>
        <a:xfrm>
          <a:off x="5314950" y="7553325"/>
          <a:ext cx="0" cy="3429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41</xdr:row>
      <xdr:rowOff>0</xdr:rowOff>
    </xdr:from>
    <xdr:to>
      <xdr:col>31</xdr:col>
      <xdr:colOff>0</xdr:colOff>
      <xdr:row>42</xdr:row>
      <xdr:rowOff>9525</xdr:rowOff>
    </xdr:to>
    <xdr:sp>
      <xdr:nvSpPr>
        <xdr:cNvPr id="3" name="Line 49"/>
        <xdr:cNvSpPr>
          <a:spLocks/>
        </xdr:cNvSpPr>
      </xdr:nvSpPr>
      <xdr:spPr>
        <a:xfrm>
          <a:off x="5314950" y="7219950"/>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46</xdr:row>
      <xdr:rowOff>0</xdr:rowOff>
    </xdr:from>
    <xdr:to>
      <xdr:col>31</xdr:col>
      <xdr:colOff>0</xdr:colOff>
      <xdr:row>47</xdr:row>
      <xdr:rowOff>104775</xdr:rowOff>
    </xdr:to>
    <xdr:sp>
      <xdr:nvSpPr>
        <xdr:cNvPr id="4" name="Line 50"/>
        <xdr:cNvSpPr>
          <a:spLocks/>
        </xdr:cNvSpPr>
      </xdr:nvSpPr>
      <xdr:spPr>
        <a:xfrm>
          <a:off x="5314950" y="8067675"/>
          <a:ext cx="0" cy="2762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0</xdr:rowOff>
    </xdr:from>
    <xdr:to>
      <xdr:col>29</xdr:col>
      <xdr:colOff>0</xdr:colOff>
      <xdr:row>46</xdr:row>
      <xdr:rowOff>9525</xdr:rowOff>
    </xdr:to>
    <xdr:sp>
      <xdr:nvSpPr>
        <xdr:cNvPr id="5" name="Line 51"/>
        <xdr:cNvSpPr>
          <a:spLocks/>
        </xdr:cNvSpPr>
      </xdr:nvSpPr>
      <xdr:spPr>
        <a:xfrm>
          <a:off x="4972050" y="7381875"/>
          <a:ext cx="0" cy="6953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43</xdr:row>
      <xdr:rowOff>76200</xdr:rowOff>
    </xdr:from>
    <xdr:to>
      <xdr:col>52</xdr:col>
      <xdr:colOff>19050</xdr:colOff>
      <xdr:row>43</xdr:row>
      <xdr:rowOff>76200</xdr:rowOff>
    </xdr:to>
    <xdr:sp>
      <xdr:nvSpPr>
        <xdr:cNvPr id="6" name="Line 52"/>
        <xdr:cNvSpPr>
          <a:spLocks/>
        </xdr:cNvSpPr>
      </xdr:nvSpPr>
      <xdr:spPr>
        <a:xfrm>
          <a:off x="7429500" y="7629525"/>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66675</xdr:colOff>
      <xdr:row>44</xdr:row>
      <xdr:rowOff>85725</xdr:rowOff>
    </xdr:from>
    <xdr:to>
      <xdr:col>54</xdr:col>
      <xdr:colOff>9525</xdr:colOff>
      <xdr:row>44</xdr:row>
      <xdr:rowOff>85725</xdr:rowOff>
    </xdr:to>
    <xdr:sp>
      <xdr:nvSpPr>
        <xdr:cNvPr id="7" name="Line 53"/>
        <xdr:cNvSpPr>
          <a:spLocks/>
        </xdr:cNvSpPr>
      </xdr:nvSpPr>
      <xdr:spPr>
        <a:xfrm>
          <a:off x="7439025" y="7810500"/>
          <a:ext cx="1828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40</xdr:row>
      <xdr:rowOff>0</xdr:rowOff>
    </xdr:from>
    <xdr:to>
      <xdr:col>49</xdr:col>
      <xdr:colOff>0</xdr:colOff>
      <xdr:row>40</xdr:row>
      <xdr:rowOff>0</xdr:rowOff>
    </xdr:to>
    <xdr:sp>
      <xdr:nvSpPr>
        <xdr:cNvPr id="8" name="Line 55"/>
        <xdr:cNvSpPr>
          <a:spLocks/>
        </xdr:cNvSpPr>
      </xdr:nvSpPr>
      <xdr:spPr>
        <a:xfrm>
          <a:off x="6000750" y="7019925"/>
          <a:ext cx="24003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48</xdr:row>
      <xdr:rowOff>0</xdr:rowOff>
    </xdr:from>
    <xdr:to>
      <xdr:col>44</xdr:col>
      <xdr:colOff>0</xdr:colOff>
      <xdr:row>48</xdr:row>
      <xdr:rowOff>0</xdr:rowOff>
    </xdr:to>
    <xdr:sp>
      <xdr:nvSpPr>
        <xdr:cNvPr id="9" name="Line 56"/>
        <xdr:cNvSpPr>
          <a:spLocks/>
        </xdr:cNvSpPr>
      </xdr:nvSpPr>
      <xdr:spPr>
        <a:xfrm>
          <a:off x="6858000" y="8410575"/>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0</xdr:rowOff>
    </xdr:from>
    <xdr:to>
      <xdr:col>52</xdr:col>
      <xdr:colOff>0</xdr:colOff>
      <xdr:row>43</xdr:row>
      <xdr:rowOff>47625</xdr:rowOff>
    </xdr:to>
    <xdr:sp>
      <xdr:nvSpPr>
        <xdr:cNvPr id="10" name="Line 57"/>
        <xdr:cNvSpPr>
          <a:spLocks/>
        </xdr:cNvSpPr>
      </xdr:nvSpPr>
      <xdr:spPr>
        <a:xfrm>
          <a:off x="8915400" y="7381875"/>
          <a:ext cx="0" cy="2190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41</xdr:row>
      <xdr:rowOff>9525</xdr:rowOff>
    </xdr:from>
    <xdr:to>
      <xdr:col>45</xdr:col>
      <xdr:colOff>9525</xdr:colOff>
      <xdr:row>43</xdr:row>
      <xdr:rowOff>47625</xdr:rowOff>
    </xdr:to>
    <xdr:sp>
      <xdr:nvSpPr>
        <xdr:cNvPr id="11" name="Line 58"/>
        <xdr:cNvSpPr>
          <a:spLocks/>
        </xdr:cNvSpPr>
      </xdr:nvSpPr>
      <xdr:spPr>
        <a:xfrm flipV="1">
          <a:off x="7448550" y="7229475"/>
          <a:ext cx="276225" cy="37147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13</xdr:row>
      <xdr:rowOff>0</xdr:rowOff>
    </xdr:from>
    <xdr:to>
      <xdr:col>68</xdr:col>
      <xdr:colOff>9525</xdr:colOff>
      <xdr:row>14</xdr:row>
      <xdr:rowOff>0</xdr:rowOff>
    </xdr:to>
    <xdr:sp>
      <xdr:nvSpPr>
        <xdr:cNvPr id="12" name="Line 59"/>
        <xdr:cNvSpPr>
          <a:spLocks/>
        </xdr:cNvSpPr>
      </xdr:nvSpPr>
      <xdr:spPr>
        <a:xfrm>
          <a:off x="10801350" y="2390775"/>
          <a:ext cx="866775" cy="171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18</xdr:row>
      <xdr:rowOff>0</xdr:rowOff>
    </xdr:from>
    <xdr:to>
      <xdr:col>35</xdr:col>
      <xdr:colOff>0</xdr:colOff>
      <xdr:row>19</xdr:row>
      <xdr:rowOff>0</xdr:rowOff>
    </xdr:to>
    <xdr:sp>
      <xdr:nvSpPr>
        <xdr:cNvPr id="13" name="Line 66"/>
        <xdr:cNvSpPr>
          <a:spLocks/>
        </xdr:cNvSpPr>
      </xdr:nvSpPr>
      <xdr:spPr>
        <a:xfrm>
          <a:off x="4791075" y="3248025"/>
          <a:ext cx="12096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42</xdr:row>
      <xdr:rowOff>0</xdr:rowOff>
    </xdr:from>
    <xdr:to>
      <xdr:col>54</xdr:col>
      <xdr:colOff>0</xdr:colOff>
      <xdr:row>44</xdr:row>
      <xdr:rowOff>85725</xdr:rowOff>
    </xdr:to>
    <xdr:sp>
      <xdr:nvSpPr>
        <xdr:cNvPr id="14" name="Line 67"/>
        <xdr:cNvSpPr>
          <a:spLocks/>
        </xdr:cNvSpPr>
      </xdr:nvSpPr>
      <xdr:spPr>
        <a:xfrm>
          <a:off x="9258300" y="7381875"/>
          <a:ext cx="0" cy="4286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N61"/>
  <sheetViews>
    <sheetView showGridLines="0" tabSelected="1" view="pageBreakPreview" zoomScaleSheetLayoutView="100" workbookViewId="0" topLeftCell="A1">
      <selection activeCell="G8" sqref="G8"/>
    </sheetView>
  </sheetViews>
  <sheetFormatPr defaultColWidth="9.00390625" defaultRowHeight="13.5"/>
  <cols>
    <col min="1" max="37" width="2.25390625" style="0" customWidth="1"/>
    <col min="38" max="38" width="2.50390625" style="0" customWidth="1"/>
    <col min="39" max="39" width="3.375" style="0" customWidth="1"/>
    <col min="40" max="40" width="2.50390625" style="0" customWidth="1"/>
    <col min="41" max="46" width="2.25390625" style="0" customWidth="1"/>
  </cols>
  <sheetData>
    <row r="1" spans="1:40" ht="15.75" customHeight="1">
      <c r="A1" s="615" t="s">
        <v>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1"/>
      <c r="AM1" s="1"/>
      <c r="AN1" s="2"/>
    </row>
    <row r="2" spans="1:40"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ustomHeight="1">
      <c r="A3" s="614" t="s">
        <v>464</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3"/>
      <c r="AM3" s="3"/>
      <c r="AN3" s="2"/>
    </row>
    <row r="4" spans="1:40" ht="15" customHeight="1" thickBot="1">
      <c r="A4" s="618" t="s">
        <v>439</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619"/>
      <c r="AB4" s="619"/>
      <c r="AC4" s="619"/>
      <c r="AD4" s="619"/>
      <c r="AE4" s="619"/>
      <c r="AF4" s="619"/>
      <c r="AG4" s="619"/>
      <c r="AH4" s="619"/>
      <c r="AI4" s="619"/>
      <c r="AJ4" s="619"/>
      <c r="AK4" s="619"/>
      <c r="AL4" s="619"/>
      <c r="AM4" s="619"/>
      <c r="AN4" s="2"/>
    </row>
    <row r="5" spans="1:40" ht="13.5" customHeight="1">
      <c r="A5" s="243"/>
      <c r="B5" s="202"/>
      <c r="C5" s="202"/>
      <c r="D5" s="202"/>
      <c r="E5" s="294"/>
      <c r="F5" s="294"/>
      <c r="G5" s="294"/>
      <c r="H5" s="294"/>
      <c r="I5" s="294"/>
      <c r="J5" s="294"/>
      <c r="K5" s="294"/>
      <c r="L5" s="294"/>
      <c r="M5" s="294"/>
      <c r="N5" s="294"/>
      <c r="O5" s="294"/>
      <c r="P5" s="294"/>
      <c r="Q5" s="616" t="s">
        <v>217</v>
      </c>
      <c r="R5" s="616"/>
      <c r="S5" s="616"/>
      <c r="T5" s="616"/>
      <c r="U5" s="616"/>
      <c r="V5" s="616"/>
      <c r="W5" s="294"/>
      <c r="X5" s="294"/>
      <c r="Y5" s="294"/>
      <c r="Z5" s="294"/>
      <c r="AA5" s="294"/>
      <c r="AB5" s="294"/>
      <c r="AC5" s="294"/>
      <c r="AD5" s="294"/>
      <c r="AE5" s="294"/>
      <c r="AF5" s="616" t="s">
        <v>413</v>
      </c>
      <c r="AG5" s="616"/>
      <c r="AH5" s="616"/>
      <c r="AI5" s="616"/>
      <c r="AJ5" s="616"/>
      <c r="AK5" s="616"/>
      <c r="AL5" s="616"/>
      <c r="AM5" s="294"/>
      <c r="AN5" s="295"/>
    </row>
    <row r="6" spans="1:40" ht="13.5" customHeight="1">
      <c r="A6" s="44"/>
      <c r="B6" s="133"/>
      <c r="C6" s="133"/>
      <c r="D6" s="133"/>
      <c r="E6" s="296"/>
      <c r="F6" s="296"/>
      <c r="G6" s="296"/>
      <c r="H6" s="296"/>
      <c r="I6" s="296"/>
      <c r="J6" s="296"/>
      <c r="K6" s="296"/>
      <c r="L6" s="296"/>
      <c r="M6" s="296"/>
      <c r="N6" s="296"/>
      <c r="O6" s="296"/>
      <c r="P6" s="296"/>
      <c r="Q6" s="617"/>
      <c r="R6" s="617"/>
      <c r="S6" s="617"/>
      <c r="T6" s="617"/>
      <c r="U6" s="617"/>
      <c r="V6" s="617"/>
      <c r="W6" s="296"/>
      <c r="X6" s="296"/>
      <c r="Y6" s="296"/>
      <c r="Z6" s="296"/>
      <c r="AA6" s="296"/>
      <c r="AB6" s="296"/>
      <c r="AC6" s="296"/>
      <c r="AD6" s="296"/>
      <c r="AE6" s="296"/>
      <c r="AF6" s="617"/>
      <c r="AG6" s="617"/>
      <c r="AH6" s="617"/>
      <c r="AI6" s="617"/>
      <c r="AJ6" s="617"/>
      <c r="AK6" s="617"/>
      <c r="AL6" s="617"/>
      <c r="AM6" s="296"/>
      <c r="AN6" s="297"/>
    </row>
    <row r="7" spans="1:40" ht="13.5" customHeight="1">
      <c r="A7" s="44"/>
      <c r="B7" s="133"/>
      <c r="C7" s="133"/>
      <c r="D7" s="133"/>
      <c r="E7" s="296"/>
      <c r="F7" s="296"/>
      <c r="G7" s="296"/>
      <c r="H7" s="296"/>
      <c r="I7" s="296"/>
      <c r="J7" s="296"/>
      <c r="K7" s="296"/>
      <c r="L7" s="296"/>
      <c r="M7" s="296"/>
      <c r="N7" s="296"/>
      <c r="O7" s="296"/>
      <c r="P7" s="296"/>
      <c r="Q7" s="617"/>
      <c r="R7" s="617"/>
      <c r="S7" s="617"/>
      <c r="T7" s="617"/>
      <c r="U7" s="617"/>
      <c r="V7" s="617"/>
      <c r="W7" s="296"/>
      <c r="X7" s="296"/>
      <c r="Y7" s="296"/>
      <c r="Z7" s="296"/>
      <c r="AA7" s="296"/>
      <c r="AB7" s="296"/>
      <c r="AC7" s="296"/>
      <c r="AD7" s="296"/>
      <c r="AE7" s="296"/>
      <c r="AF7" s="617"/>
      <c r="AG7" s="617"/>
      <c r="AH7" s="617"/>
      <c r="AI7" s="617"/>
      <c r="AJ7" s="617"/>
      <c r="AK7" s="617"/>
      <c r="AL7" s="617"/>
      <c r="AM7" s="296"/>
      <c r="AN7" s="297"/>
    </row>
    <row r="8" spans="1:40" ht="13.5" customHeight="1">
      <c r="A8" s="44"/>
      <c r="B8" s="133"/>
      <c r="C8" s="133"/>
      <c r="D8" s="133"/>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7"/>
    </row>
    <row r="9" spans="1:40" ht="13.5" customHeight="1">
      <c r="A9" s="44"/>
      <c r="B9" s="133"/>
      <c r="C9" s="133"/>
      <c r="D9" s="133"/>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7"/>
    </row>
    <row r="10" spans="1:40" ht="13.5" customHeight="1">
      <c r="A10" s="44"/>
      <c r="B10" s="133"/>
      <c r="C10" s="133"/>
      <c r="D10" s="133"/>
      <c r="E10" s="296"/>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7"/>
    </row>
    <row r="11" spans="1:40" ht="13.5" customHeight="1">
      <c r="A11" s="44"/>
      <c r="B11" s="133"/>
      <c r="C11" s="133"/>
      <c r="D11" s="133"/>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7"/>
    </row>
    <row r="12" spans="1:40" ht="13.5" customHeight="1">
      <c r="A12" s="44"/>
      <c r="B12" s="133"/>
      <c r="C12" s="133"/>
      <c r="D12" s="133"/>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7"/>
    </row>
    <row r="13" spans="1:40" ht="13.5" customHeight="1">
      <c r="A13" s="44"/>
      <c r="B13" s="133"/>
      <c r="C13" s="133"/>
      <c r="D13" s="133"/>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7"/>
    </row>
    <row r="14" spans="1:40" ht="13.5" customHeight="1">
      <c r="A14" s="44"/>
      <c r="B14" s="133"/>
      <c r="C14" s="133"/>
      <c r="D14" s="133"/>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7"/>
    </row>
    <row r="15" spans="1:40" ht="13.5" customHeight="1">
      <c r="A15" s="44"/>
      <c r="B15" s="133"/>
      <c r="C15" s="133"/>
      <c r="D15" s="133"/>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7"/>
    </row>
    <row r="16" spans="1:40" ht="13.5" customHeight="1">
      <c r="A16" s="44"/>
      <c r="B16" s="133"/>
      <c r="C16" s="133"/>
      <c r="D16" s="133"/>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7"/>
    </row>
    <row r="17" spans="1:40" ht="13.5" customHeight="1">
      <c r="A17" s="44"/>
      <c r="B17" s="133"/>
      <c r="C17" s="133"/>
      <c r="D17" s="133"/>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7"/>
    </row>
    <row r="18" spans="1:40" ht="13.5" customHeight="1">
      <c r="A18" s="44"/>
      <c r="B18" s="133"/>
      <c r="C18" s="133"/>
      <c r="D18" s="133"/>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7"/>
    </row>
    <row r="19" spans="1:40" ht="13.5" customHeight="1">
      <c r="A19" s="44"/>
      <c r="B19" s="133"/>
      <c r="C19" s="133"/>
      <c r="D19" s="133"/>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7"/>
    </row>
    <row r="20" spans="1:40" ht="13.5" customHeight="1">
      <c r="A20" s="44"/>
      <c r="B20" s="133"/>
      <c r="C20" s="133"/>
      <c r="D20" s="133"/>
      <c r="E20" s="296"/>
      <c r="F20" s="296"/>
      <c r="G20" s="21"/>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7"/>
    </row>
    <row r="21" spans="1:40" ht="13.5" customHeight="1">
      <c r="A21" s="44"/>
      <c r="B21" s="133"/>
      <c r="C21" s="133"/>
      <c r="D21" s="133"/>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7"/>
    </row>
    <row r="22" spans="1:40" ht="13.5" customHeight="1">
      <c r="A22" s="44"/>
      <c r="B22" s="133"/>
      <c r="C22" s="133"/>
      <c r="D22" s="133"/>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7"/>
    </row>
    <row r="23" spans="1:40" ht="13.5" customHeight="1">
      <c r="A23" s="44"/>
      <c r="B23" s="133"/>
      <c r="C23" s="133"/>
      <c r="D23" s="133"/>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7"/>
    </row>
    <row r="24" spans="1:40" ht="13.5" customHeight="1">
      <c r="A24" s="44"/>
      <c r="B24" s="133"/>
      <c r="C24" s="133"/>
      <c r="D24" s="133"/>
      <c r="E24" s="296"/>
      <c r="F24" s="296"/>
      <c r="H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7"/>
    </row>
    <row r="25" spans="1:40" ht="13.5" customHeight="1">
      <c r="A25" s="44"/>
      <c r="B25" s="133"/>
      <c r="C25" s="133"/>
      <c r="D25" s="133"/>
      <c r="E25" s="613" t="s">
        <v>414</v>
      </c>
      <c r="F25" s="613"/>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8"/>
      <c r="AE25" s="296"/>
      <c r="AF25" s="296"/>
      <c r="AG25" s="296"/>
      <c r="AH25" s="296"/>
      <c r="AI25" s="296"/>
      <c r="AJ25" s="296"/>
      <c r="AK25" s="296"/>
      <c r="AL25" s="296"/>
      <c r="AM25" s="296"/>
      <c r="AN25" s="297"/>
    </row>
    <row r="26" spans="1:40" ht="13.5" customHeight="1">
      <c r="A26" s="44"/>
      <c r="B26" s="133"/>
      <c r="C26" s="133"/>
      <c r="D26" s="133"/>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7"/>
    </row>
    <row r="27" spans="1:40" ht="13.5" customHeight="1">
      <c r="A27" s="44"/>
      <c r="B27" s="133"/>
      <c r="C27" s="133"/>
      <c r="D27" s="133"/>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7"/>
    </row>
    <row r="28" spans="1:40" ht="13.5" customHeight="1">
      <c r="A28" s="44"/>
      <c r="B28" s="133"/>
      <c r="C28" s="133"/>
      <c r="D28" s="133"/>
      <c r="E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7"/>
    </row>
    <row r="29" spans="1:40" ht="13.5" customHeight="1">
      <c r="A29" s="44"/>
      <c r="B29" s="133"/>
      <c r="C29" s="133"/>
      <c r="D29" s="133"/>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7"/>
    </row>
    <row r="30" spans="1:40" ht="13.5" customHeight="1">
      <c r="A30" s="44"/>
      <c r="B30" s="133"/>
      <c r="C30" s="133"/>
      <c r="D30" s="133"/>
      <c r="E30" s="296"/>
      <c r="F30" s="296"/>
      <c r="G30" s="296"/>
      <c r="H30" s="296"/>
      <c r="I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7"/>
    </row>
    <row r="31" spans="1:40" ht="13.5" customHeight="1">
      <c r="A31" s="44"/>
      <c r="B31" s="133"/>
      <c r="C31" s="133"/>
      <c r="D31" s="133"/>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7"/>
    </row>
    <row r="32" spans="1:40" ht="13.5" customHeight="1">
      <c r="A32" s="44"/>
      <c r="B32" s="133"/>
      <c r="C32" s="133"/>
      <c r="D32" s="133"/>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7"/>
    </row>
    <row r="33" spans="1:40" ht="13.5" customHeight="1">
      <c r="A33" s="44"/>
      <c r="B33" s="133"/>
      <c r="C33" s="133"/>
      <c r="D33" s="133"/>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7"/>
    </row>
    <row r="34" spans="1:40" ht="13.5" customHeight="1">
      <c r="A34" s="44"/>
      <c r="B34" s="133"/>
      <c r="C34" s="133"/>
      <c r="D34" s="133"/>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7"/>
    </row>
    <row r="35" spans="1:40" ht="13.5" customHeight="1">
      <c r="A35" s="44"/>
      <c r="B35" s="133"/>
      <c r="C35" s="133"/>
      <c r="D35" s="133"/>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7"/>
    </row>
    <row r="36" spans="1:40" ht="13.5" customHeight="1">
      <c r="A36" s="44"/>
      <c r="B36" s="133"/>
      <c r="C36" s="133"/>
      <c r="D36" s="133"/>
      <c r="E36" s="296"/>
      <c r="F36" s="296"/>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7"/>
    </row>
    <row r="37" spans="1:40" ht="13.5" customHeight="1">
      <c r="A37" s="44"/>
      <c r="B37" s="133"/>
      <c r="C37" s="133"/>
      <c r="D37" s="133"/>
      <c r="E37" s="296"/>
      <c r="F37" s="296"/>
      <c r="G37" s="296"/>
      <c r="H37" s="296"/>
      <c r="I37" s="296"/>
      <c r="J37" s="613" t="s">
        <v>415</v>
      </c>
      <c r="K37" s="613"/>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7"/>
    </row>
    <row r="38" spans="1:40" ht="13.5" customHeight="1">
      <c r="A38" s="44"/>
      <c r="B38" s="133"/>
      <c r="C38" s="133"/>
      <c r="D38" s="133"/>
      <c r="E38" s="296"/>
      <c r="F38" s="296"/>
      <c r="G38" s="296"/>
      <c r="H38" s="296"/>
      <c r="I38" s="296"/>
      <c r="L38" s="296"/>
      <c r="M38" s="296"/>
      <c r="N38" s="296"/>
      <c r="O38" s="296"/>
      <c r="P38" s="296"/>
      <c r="Q38" s="296"/>
      <c r="R38" s="296"/>
      <c r="S38" s="296"/>
      <c r="T38" s="296"/>
      <c r="U38" s="296"/>
      <c r="V38" s="296"/>
      <c r="W38" s="296"/>
      <c r="X38" s="296"/>
      <c r="Y38" s="296"/>
      <c r="Z38" s="296"/>
      <c r="AA38" s="296"/>
      <c r="AB38" s="296"/>
      <c r="AC38" s="296"/>
      <c r="AD38" s="296"/>
      <c r="AE38" s="296"/>
      <c r="AF38" s="296"/>
      <c r="AG38" s="296"/>
      <c r="AH38" s="296"/>
      <c r="AI38" s="296"/>
      <c r="AJ38" s="296"/>
      <c r="AK38" s="296"/>
      <c r="AL38" s="296"/>
      <c r="AM38" s="296"/>
      <c r="AN38" s="297"/>
    </row>
    <row r="39" spans="1:40" ht="13.5" customHeight="1">
      <c r="A39" s="44"/>
      <c r="B39" s="133"/>
      <c r="C39" s="133"/>
      <c r="D39" s="133"/>
      <c r="E39" s="296"/>
      <c r="F39" s="296"/>
      <c r="G39" s="296"/>
      <c r="H39" s="296"/>
      <c r="I39" s="296"/>
      <c r="J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7"/>
    </row>
    <row r="40" spans="1:40" ht="13.5" customHeight="1">
      <c r="A40" s="44"/>
      <c r="B40" s="133"/>
      <c r="C40" s="133"/>
      <c r="D40" s="133"/>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7"/>
    </row>
    <row r="41" spans="1:40" ht="13.5" customHeight="1">
      <c r="A41" s="44"/>
      <c r="B41" s="133"/>
      <c r="C41" s="133"/>
      <c r="D41" s="133"/>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6"/>
      <c r="AD41" s="296"/>
      <c r="AE41" s="296"/>
      <c r="AF41" s="296"/>
      <c r="AG41" s="296"/>
      <c r="AH41" s="296"/>
      <c r="AI41" s="296"/>
      <c r="AJ41" s="296"/>
      <c r="AK41" s="296"/>
      <c r="AL41" s="296"/>
      <c r="AM41" s="296"/>
      <c r="AN41" s="297"/>
    </row>
    <row r="42" spans="1:40" ht="13.5" customHeight="1">
      <c r="A42" s="44"/>
      <c r="B42" s="133"/>
      <c r="C42" s="133"/>
      <c r="D42" s="133"/>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7"/>
    </row>
    <row r="43" spans="1:40" ht="13.5" customHeight="1">
      <c r="A43" s="44"/>
      <c r="B43" s="133"/>
      <c r="C43" s="133"/>
      <c r="D43" s="133"/>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7"/>
    </row>
    <row r="44" spans="1:40" ht="13.5" customHeight="1">
      <c r="A44" s="44"/>
      <c r="B44" s="133"/>
      <c r="C44" s="133"/>
      <c r="D44" s="133"/>
      <c r="E44" s="296"/>
      <c r="F44" s="296"/>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7"/>
    </row>
    <row r="45" spans="1:40" ht="13.5" customHeight="1">
      <c r="A45" s="44"/>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7"/>
    </row>
    <row r="46" spans="1:40" ht="13.5" customHeight="1">
      <c r="A46" s="44"/>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7"/>
    </row>
    <row r="47" spans="1:40" ht="13.5" customHeight="1">
      <c r="A47" s="44"/>
      <c r="H47" s="296"/>
      <c r="I47" s="296"/>
      <c r="J47" s="296"/>
      <c r="K47" s="296"/>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7"/>
    </row>
    <row r="48" spans="1:40" ht="13.5" customHeight="1">
      <c r="A48" s="44"/>
      <c r="H48" s="296"/>
      <c r="I48" s="296"/>
      <c r="J48" s="296"/>
      <c r="K48" s="296"/>
      <c r="L48" s="296"/>
      <c r="M48" s="296"/>
      <c r="N48" s="296"/>
      <c r="O48" s="296"/>
      <c r="P48" s="296"/>
      <c r="Q48" s="296"/>
      <c r="R48" s="296"/>
      <c r="S48" s="296"/>
      <c r="T48" s="296"/>
      <c r="U48" s="296"/>
      <c r="V48" s="296"/>
      <c r="W48" s="296"/>
      <c r="X48" s="296"/>
      <c r="Y48" s="296"/>
      <c r="Z48" s="296"/>
      <c r="AA48" s="296"/>
      <c r="AB48" s="296"/>
      <c r="AC48" s="296"/>
      <c r="AD48" s="296"/>
      <c r="AE48" s="296"/>
      <c r="AF48" s="296"/>
      <c r="AG48" s="296"/>
      <c r="AH48" s="296"/>
      <c r="AI48" s="296"/>
      <c r="AJ48" s="296"/>
      <c r="AK48" s="296"/>
      <c r="AL48" s="296"/>
      <c r="AM48" s="296"/>
      <c r="AN48" s="297"/>
    </row>
    <row r="49" spans="1:40" ht="13.5" customHeight="1">
      <c r="A49" s="44"/>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7"/>
    </row>
    <row r="50" spans="1:40" ht="13.5" customHeight="1">
      <c r="A50" s="44"/>
      <c r="B50" s="133"/>
      <c r="C50" s="133"/>
      <c r="D50" s="133"/>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7"/>
    </row>
    <row r="51" spans="1:40" ht="13.5" customHeight="1">
      <c r="A51" s="44"/>
      <c r="B51" s="133"/>
      <c r="C51" s="133"/>
      <c r="D51" s="133"/>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7"/>
    </row>
    <row r="52" spans="1:40" ht="13.5" customHeight="1">
      <c r="A52" s="44"/>
      <c r="B52" s="133"/>
      <c r="C52" s="133"/>
      <c r="D52" s="133"/>
      <c r="E52" s="296"/>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8"/>
      <c r="AE52" s="296"/>
      <c r="AF52" s="296"/>
      <c r="AG52" s="296"/>
      <c r="AH52" s="296"/>
      <c r="AI52" s="296"/>
      <c r="AJ52" s="296"/>
      <c r="AK52" s="296"/>
      <c r="AL52" s="296"/>
      <c r="AM52" s="296"/>
      <c r="AN52" s="297"/>
    </row>
    <row r="53" spans="1:40" ht="13.5" customHeight="1">
      <c r="A53" s="44"/>
      <c r="B53" s="133"/>
      <c r="C53" s="133"/>
      <c r="D53" s="133"/>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7"/>
    </row>
    <row r="54" spans="1:40" ht="13.5" customHeight="1">
      <c r="A54" s="44"/>
      <c r="B54" s="133"/>
      <c r="C54" s="133"/>
      <c r="D54" s="133"/>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7"/>
    </row>
    <row r="55" spans="1:40" ht="13.5" customHeight="1">
      <c r="A55" s="44"/>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7"/>
    </row>
    <row r="56" spans="1:40" ht="13.5" customHeight="1">
      <c r="A56" s="44"/>
      <c r="B56" s="133"/>
      <c r="C56" s="133"/>
      <c r="D56" s="133"/>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c r="AI56" s="296"/>
      <c r="AJ56" s="296"/>
      <c r="AK56" s="296"/>
      <c r="AL56" s="296"/>
      <c r="AM56" s="296"/>
      <c r="AN56" s="297"/>
    </row>
    <row r="57" spans="1:40" ht="13.5" customHeight="1">
      <c r="A57" s="44"/>
      <c r="B57" s="133"/>
      <c r="C57" s="133"/>
      <c r="D57" s="133"/>
      <c r="E57" s="135"/>
      <c r="F57" s="135"/>
      <c r="G57" s="135"/>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7"/>
    </row>
    <row r="58" spans="1:40" ht="13.5" customHeight="1">
      <c r="A58" s="44"/>
      <c r="B58" s="133"/>
      <c r="C58" s="133"/>
      <c r="D58" s="133"/>
      <c r="E58" s="133"/>
      <c r="F58" s="133"/>
      <c r="G58" s="135"/>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7"/>
    </row>
    <row r="59" spans="1:40" ht="13.5" customHeight="1">
      <c r="A59" s="44"/>
      <c r="B59" s="133"/>
      <c r="C59" s="133"/>
      <c r="D59" s="133"/>
      <c r="E59" s="133"/>
      <c r="F59" s="133"/>
      <c r="G59" s="135"/>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7"/>
    </row>
    <row r="60" spans="1:40" ht="13.5" customHeight="1">
      <c r="A60" s="44"/>
      <c r="B60" s="133"/>
      <c r="C60" s="133"/>
      <c r="D60" s="133"/>
      <c r="E60" s="133"/>
      <c r="F60" s="133"/>
      <c r="G60" s="135"/>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6"/>
      <c r="AN60" s="297"/>
    </row>
    <row r="61" spans="1:40" ht="13.5" customHeight="1" thickBot="1">
      <c r="A61" s="1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7"/>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password="9350" sheet="1" objects="1" scenarios="1" formatCells="0" selectLockedCells="1"/>
  <mergeCells count="7">
    <mergeCell ref="E25:F25"/>
    <mergeCell ref="J37:K37"/>
    <mergeCell ref="A3:AK3"/>
    <mergeCell ref="A1:AK1"/>
    <mergeCell ref="Q5:V7"/>
    <mergeCell ref="AF5:AL7"/>
    <mergeCell ref="A4:AM4"/>
  </mergeCells>
  <printOptions/>
  <pageMargins left="0.7874015748031497" right="0.3937007874015748" top="0.5905511811023623" bottom="0.25" header="0.5118110236220472" footer="0.3"/>
  <pageSetup horizontalDpi="300" verticalDpi="300" orientation="portrait" paperSize="9" r:id="rId2"/>
  <headerFooter alignWithMargins="0">
    <oddHeader>&amp;L&amp;"ＭＳ Ｐ明朝,標準"&amp;8H24-120</oddHeader>
  </headerFooter>
  <drawing r:id="rId1"/>
</worksheet>
</file>

<file path=xl/worksheets/sheet2.xml><?xml version="1.0" encoding="utf-8"?>
<worksheet xmlns="http://schemas.openxmlformats.org/spreadsheetml/2006/main" xmlns:r="http://schemas.openxmlformats.org/officeDocument/2006/relationships">
  <dimension ref="A1:AS60"/>
  <sheetViews>
    <sheetView showGridLines="0" view="pageBreakPreview" zoomScaleSheetLayoutView="100" workbookViewId="0" topLeftCell="A1">
      <selection activeCell="E5" sqref="E5:AM5"/>
    </sheetView>
  </sheetViews>
  <sheetFormatPr defaultColWidth="9.00390625" defaultRowHeight="13.5"/>
  <cols>
    <col min="1" max="2" width="1.75390625" style="0" customWidth="1"/>
    <col min="3" max="33" width="2.25390625" style="0" customWidth="1"/>
    <col min="34" max="35" width="2.50390625" style="0" customWidth="1"/>
    <col min="36" max="37" width="2.25390625" style="0" customWidth="1"/>
    <col min="38" max="38" width="2.50390625" style="0" customWidth="1"/>
    <col min="39" max="39" width="3.50390625" style="0" customWidth="1"/>
    <col min="40" max="40" width="2.75390625" style="0" customWidth="1"/>
    <col min="41" max="41" width="2.25390625" style="0" customWidth="1"/>
  </cols>
  <sheetData>
    <row r="1" spans="1:40" ht="15.75" customHeight="1">
      <c r="A1" s="615" t="s">
        <v>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1"/>
      <c r="AI1" s="438"/>
      <c r="AJ1" s="106"/>
      <c r="AK1" s="106"/>
      <c r="AL1" s="106"/>
      <c r="AM1" s="106"/>
      <c r="AN1" s="106"/>
    </row>
    <row r="2" spans="1:40" ht="9.75" customHeight="1">
      <c r="A2" s="438"/>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106"/>
      <c r="AK2" s="106"/>
      <c r="AL2" s="106"/>
      <c r="AM2" s="106"/>
      <c r="AN2" s="106"/>
    </row>
    <row r="3" spans="1:40" ht="13.5" customHeight="1">
      <c r="A3" s="614" t="s">
        <v>465</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106"/>
      <c r="AM3" s="106"/>
      <c r="AN3" s="106"/>
    </row>
    <row r="4" spans="1:45" ht="16.5" customHeight="1" thickBot="1">
      <c r="A4" s="742" t="s">
        <v>484</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323"/>
      <c r="AP4" s="323"/>
      <c r="AQ4" s="323"/>
      <c r="AR4" s="323"/>
      <c r="AS4" s="323"/>
    </row>
    <row r="5" spans="1:40" ht="13.5" customHeight="1">
      <c r="A5" s="13" t="s">
        <v>8</v>
      </c>
      <c r="B5" s="14"/>
      <c r="C5" s="14"/>
      <c r="D5" s="15"/>
      <c r="E5" s="592" t="s">
        <v>473</v>
      </c>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c r="AM5" s="593"/>
      <c r="AN5" s="439"/>
    </row>
    <row r="6" spans="1:40" ht="13.5" customHeight="1">
      <c r="A6" s="594" t="s">
        <v>9</v>
      </c>
      <c r="B6" s="586"/>
      <c r="C6" s="630" t="s">
        <v>10</v>
      </c>
      <c r="D6" s="627"/>
      <c r="E6" s="627"/>
      <c r="F6" s="627"/>
      <c r="G6" s="627"/>
      <c r="H6" s="627"/>
      <c r="I6" s="627"/>
      <c r="J6" s="627"/>
      <c r="K6" s="627"/>
      <c r="L6" s="627"/>
      <c r="M6" s="627"/>
      <c r="N6" s="627"/>
      <c r="O6" s="627"/>
      <c r="P6" s="627"/>
      <c r="Q6" s="627"/>
      <c r="R6" s="627"/>
      <c r="S6" s="627"/>
      <c r="T6" s="630" t="s">
        <v>11</v>
      </c>
      <c r="U6" s="627"/>
      <c r="V6" s="627"/>
      <c r="W6" s="627"/>
      <c r="X6" s="627"/>
      <c r="Y6" s="627"/>
      <c r="Z6" s="627"/>
      <c r="AA6" s="627"/>
      <c r="AB6" s="630" t="s">
        <v>12</v>
      </c>
      <c r="AC6" s="627"/>
      <c r="AD6" s="627"/>
      <c r="AE6" s="627"/>
      <c r="AF6" s="627"/>
      <c r="AG6" s="627"/>
      <c r="AH6" s="627"/>
      <c r="AI6" s="627"/>
      <c r="AJ6" s="627"/>
      <c r="AK6" s="627"/>
      <c r="AL6" s="627"/>
      <c r="AM6" s="627"/>
      <c r="AN6" s="631"/>
    </row>
    <row r="7" spans="1:40" ht="13.5" customHeight="1">
      <c r="A7" s="587"/>
      <c r="B7" s="588"/>
      <c r="C7" s="607"/>
      <c r="D7" s="591"/>
      <c r="E7" s="591"/>
      <c r="F7" s="591"/>
      <c r="G7" s="591"/>
      <c r="H7" s="591"/>
      <c r="I7" s="591"/>
      <c r="J7" s="591"/>
      <c r="K7" s="591"/>
      <c r="L7" s="591"/>
      <c r="M7" s="591"/>
      <c r="N7" s="591"/>
      <c r="O7" s="591"/>
      <c r="P7" s="591"/>
      <c r="Q7" s="591"/>
      <c r="R7" s="591"/>
      <c r="S7" s="583"/>
      <c r="T7" s="578"/>
      <c r="U7" s="579"/>
      <c r="V7" s="579"/>
      <c r="W7" s="579"/>
      <c r="X7" s="579"/>
      <c r="Y7" s="579"/>
      <c r="Z7" s="579"/>
      <c r="AA7" s="580"/>
      <c r="AB7" s="569" t="s">
        <v>485</v>
      </c>
      <c r="AC7" s="570"/>
      <c r="AD7" s="570"/>
      <c r="AE7" s="570"/>
      <c r="AF7" s="570"/>
      <c r="AG7" s="570"/>
      <c r="AH7" s="570"/>
      <c r="AI7" s="570"/>
      <c r="AJ7" s="570"/>
      <c r="AK7" s="570"/>
      <c r="AL7" s="570"/>
      <c r="AM7" s="570"/>
      <c r="AN7" s="571"/>
    </row>
    <row r="8" spans="1:40" ht="13.5" customHeight="1">
      <c r="A8" s="589"/>
      <c r="B8" s="590"/>
      <c r="C8" s="584"/>
      <c r="D8" s="585"/>
      <c r="E8" s="585"/>
      <c r="F8" s="585"/>
      <c r="G8" s="585"/>
      <c r="H8" s="585"/>
      <c r="I8" s="585"/>
      <c r="J8" s="585"/>
      <c r="K8" s="585"/>
      <c r="L8" s="585"/>
      <c r="M8" s="585"/>
      <c r="N8" s="585"/>
      <c r="O8" s="585"/>
      <c r="P8" s="585"/>
      <c r="Q8" s="585"/>
      <c r="R8" s="585"/>
      <c r="S8" s="577"/>
      <c r="T8" s="581"/>
      <c r="U8" s="582"/>
      <c r="V8" s="582"/>
      <c r="W8" s="582"/>
      <c r="X8" s="582"/>
      <c r="Y8" s="582"/>
      <c r="Z8" s="582"/>
      <c r="AA8" s="576"/>
      <c r="AB8" s="572"/>
      <c r="AC8" s="573"/>
      <c r="AD8" s="573"/>
      <c r="AE8" s="573"/>
      <c r="AF8" s="573"/>
      <c r="AG8" s="573"/>
      <c r="AH8" s="573"/>
      <c r="AI8" s="573"/>
      <c r="AJ8" s="573"/>
      <c r="AK8" s="573"/>
      <c r="AL8" s="573"/>
      <c r="AM8" s="573"/>
      <c r="AN8" s="574"/>
    </row>
    <row r="9" spans="1:40" ht="13.5" customHeight="1">
      <c r="A9" s="626" t="s">
        <v>13</v>
      </c>
      <c r="B9" s="627"/>
      <c r="C9" s="627"/>
      <c r="D9" s="628"/>
      <c r="E9" s="629" t="s">
        <v>14</v>
      </c>
      <c r="F9" s="629"/>
      <c r="G9" s="629"/>
      <c r="H9" s="629"/>
      <c r="I9" s="629"/>
      <c r="J9" s="629"/>
      <c r="K9" s="629"/>
      <c r="L9" s="629"/>
      <c r="M9" s="629"/>
      <c r="N9" s="629"/>
      <c r="O9" s="629"/>
      <c r="P9" s="629"/>
      <c r="Q9" s="629"/>
      <c r="R9" s="629"/>
      <c r="S9" s="629"/>
      <c r="T9" s="630" t="s">
        <v>15</v>
      </c>
      <c r="U9" s="627"/>
      <c r="V9" s="627"/>
      <c r="W9" s="627"/>
      <c r="X9" s="627"/>
      <c r="Y9" s="627"/>
      <c r="Z9" s="627"/>
      <c r="AA9" s="627"/>
      <c r="AB9" s="627"/>
      <c r="AC9" s="627"/>
      <c r="AD9" s="627"/>
      <c r="AE9" s="627"/>
      <c r="AF9" s="627"/>
      <c r="AG9" s="627"/>
      <c r="AH9" s="627"/>
      <c r="AI9" s="627"/>
      <c r="AJ9" s="627"/>
      <c r="AK9" s="627"/>
      <c r="AL9" s="627"/>
      <c r="AM9" s="627"/>
      <c r="AN9" s="631"/>
    </row>
    <row r="10" spans="1:40" ht="13.5" customHeight="1">
      <c r="A10" s="632" t="s">
        <v>16</v>
      </c>
      <c r="B10" s="633"/>
      <c r="C10" s="633"/>
      <c r="D10" s="634"/>
      <c r="E10" s="607"/>
      <c r="F10" s="603"/>
      <c r="G10" s="603"/>
      <c r="H10" s="603"/>
      <c r="I10" s="603"/>
      <c r="J10" s="603"/>
      <c r="K10" s="603"/>
      <c r="L10" s="603"/>
      <c r="M10" s="603"/>
      <c r="N10" s="603"/>
      <c r="O10" s="603"/>
      <c r="P10" s="603"/>
      <c r="Q10" s="603"/>
      <c r="R10" s="603"/>
      <c r="S10" s="604"/>
      <c r="T10" s="597" t="s">
        <v>17</v>
      </c>
      <c r="U10" s="598"/>
      <c r="V10" s="598"/>
      <c r="W10" s="598"/>
      <c r="X10" s="598"/>
      <c r="Y10" s="598"/>
      <c r="Z10" s="598"/>
      <c r="AA10" s="598"/>
      <c r="AB10" s="598"/>
      <c r="AC10" s="598"/>
      <c r="AD10" s="598"/>
      <c r="AE10" s="598"/>
      <c r="AF10" s="598"/>
      <c r="AG10" s="598"/>
      <c r="AH10" s="598"/>
      <c r="AI10" s="598"/>
      <c r="AJ10" s="598"/>
      <c r="AK10" s="598"/>
      <c r="AL10" s="598"/>
      <c r="AM10" s="598"/>
      <c r="AN10" s="599"/>
    </row>
    <row r="11" spans="1:40" ht="13.5" customHeight="1">
      <c r="A11" s="611"/>
      <c r="B11" s="612"/>
      <c r="C11" s="612"/>
      <c r="D11" s="610"/>
      <c r="E11" s="605"/>
      <c r="F11" s="602"/>
      <c r="G11" s="602"/>
      <c r="H11" s="602"/>
      <c r="I11" s="602"/>
      <c r="J11" s="602"/>
      <c r="K11" s="602"/>
      <c r="L11" s="602"/>
      <c r="M11" s="602"/>
      <c r="N11" s="602"/>
      <c r="O11" s="602"/>
      <c r="P11" s="602"/>
      <c r="Q11" s="602"/>
      <c r="R11" s="602"/>
      <c r="S11" s="600"/>
      <c r="T11" s="597" t="s">
        <v>477</v>
      </c>
      <c r="U11" s="598"/>
      <c r="V11" s="598"/>
      <c r="W11" s="598"/>
      <c r="X11" s="598"/>
      <c r="Y11" s="598"/>
      <c r="Z11" s="598"/>
      <c r="AA11" s="598"/>
      <c r="AB11" s="598"/>
      <c r="AC11" s="598"/>
      <c r="AD11" s="598"/>
      <c r="AE11" s="598"/>
      <c r="AF11" s="598"/>
      <c r="AG11" s="598"/>
      <c r="AH11" s="598"/>
      <c r="AI11" s="598"/>
      <c r="AJ11" s="598"/>
      <c r="AK11" s="598"/>
      <c r="AL11" s="598"/>
      <c r="AM11" s="598"/>
      <c r="AN11" s="599"/>
    </row>
    <row r="12" spans="1:40" ht="13.5" customHeight="1">
      <c r="A12" s="609"/>
      <c r="B12" s="608"/>
      <c r="C12" s="608"/>
      <c r="D12" s="606"/>
      <c r="E12" s="601"/>
      <c r="F12" s="595"/>
      <c r="G12" s="595"/>
      <c r="H12" s="595"/>
      <c r="I12" s="595"/>
      <c r="J12" s="595"/>
      <c r="K12" s="595"/>
      <c r="L12" s="595"/>
      <c r="M12" s="595"/>
      <c r="N12" s="595"/>
      <c r="O12" s="595"/>
      <c r="P12" s="595"/>
      <c r="Q12" s="595"/>
      <c r="R12" s="595"/>
      <c r="S12" s="596"/>
      <c r="T12" s="597"/>
      <c r="U12" s="598"/>
      <c r="V12" s="598"/>
      <c r="W12" s="598"/>
      <c r="X12" s="598"/>
      <c r="Y12" s="598"/>
      <c r="Z12" s="598"/>
      <c r="AA12" s="598"/>
      <c r="AB12" s="598"/>
      <c r="AC12" s="598"/>
      <c r="AD12" s="598"/>
      <c r="AE12" s="598"/>
      <c r="AF12" s="598"/>
      <c r="AG12" s="598"/>
      <c r="AH12" s="598"/>
      <c r="AI12" s="598"/>
      <c r="AJ12" s="598"/>
      <c r="AK12" s="598"/>
      <c r="AL12" s="598"/>
      <c r="AM12" s="598"/>
      <c r="AN12" s="599"/>
    </row>
    <row r="13" spans="1:40" ht="13.5" customHeight="1">
      <c r="A13" s="575" t="s">
        <v>259</v>
      </c>
      <c r="B13" s="567"/>
      <c r="C13" s="567"/>
      <c r="D13" s="568"/>
      <c r="E13" s="548" t="s">
        <v>260</v>
      </c>
      <c r="F13" s="549"/>
      <c r="G13" s="549"/>
      <c r="H13" s="549"/>
      <c r="I13" s="549"/>
      <c r="J13" s="549"/>
      <c r="K13" s="549"/>
      <c r="L13" s="549"/>
      <c r="M13" s="549"/>
      <c r="N13" s="549"/>
      <c r="O13" s="549"/>
      <c r="P13" s="549"/>
      <c r="Q13" s="549"/>
      <c r="R13" s="549"/>
      <c r="S13" s="549"/>
      <c r="T13" s="549"/>
      <c r="U13" s="549"/>
      <c r="V13" s="549"/>
      <c r="W13" s="549"/>
      <c r="X13" s="549"/>
      <c r="Y13" s="549"/>
      <c r="Z13" s="550"/>
      <c r="AA13" s="630" t="s">
        <v>261</v>
      </c>
      <c r="AB13" s="627"/>
      <c r="AC13" s="627"/>
      <c r="AD13" s="627"/>
      <c r="AE13" s="627"/>
      <c r="AF13" s="628"/>
      <c r="AG13" s="630" t="s">
        <v>262</v>
      </c>
      <c r="AH13" s="627"/>
      <c r="AI13" s="627"/>
      <c r="AJ13" s="627"/>
      <c r="AK13" s="627"/>
      <c r="AL13" s="627"/>
      <c r="AM13" s="627"/>
      <c r="AN13" s="631"/>
    </row>
    <row r="14" spans="1:40" ht="13.5" customHeight="1">
      <c r="A14" s="564"/>
      <c r="B14" s="565"/>
      <c r="C14" s="565"/>
      <c r="D14" s="566"/>
      <c r="E14" s="569"/>
      <c r="F14" s="570"/>
      <c r="G14" s="570"/>
      <c r="H14" s="570"/>
      <c r="I14" s="570"/>
      <c r="J14" s="570"/>
      <c r="K14" s="570"/>
      <c r="L14" s="570"/>
      <c r="M14" s="570"/>
      <c r="N14" s="570"/>
      <c r="O14" s="570"/>
      <c r="P14" s="570"/>
      <c r="Q14" s="570"/>
      <c r="R14" s="570"/>
      <c r="S14" s="570"/>
      <c r="T14" s="570"/>
      <c r="U14" s="570"/>
      <c r="V14" s="570"/>
      <c r="W14" s="570"/>
      <c r="X14" s="570"/>
      <c r="Y14" s="570"/>
      <c r="Z14" s="551"/>
      <c r="AA14" s="552"/>
      <c r="AB14" s="635"/>
      <c r="AC14" s="635"/>
      <c r="AD14" s="635"/>
      <c r="AE14" s="635"/>
      <c r="AF14" s="636"/>
      <c r="AG14" s="552"/>
      <c r="AH14" s="635"/>
      <c r="AI14" s="635"/>
      <c r="AJ14" s="635"/>
      <c r="AK14" s="635"/>
      <c r="AL14" s="635"/>
      <c r="AM14" s="635"/>
      <c r="AN14" s="637"/>
    </row>
    <row r="15" spans="1:40" ht="13.5" customHeight="1">
      <c r="A15" s="563"/>
      <c r="B15" s="546"/>
      <c r="C15" s="546"/>
      <c r="D15" s="547"/>
      <c r="E15" s="569"/>
      <c r="F15" s="570"/>
      <c r="G15" s="570"/>
      <c r="H15" s="570"/>
      <c r="I15" s="570"/>
      <c r="J15" s="570"/>
      <c r="K15" s="570"/>
      <c r="L15" s="570"/>
      <c r="M15" s="570"/>
      <c r="N15" s="570"/>
      <c r="O15" s="570"/>
      <c r="P15" s="570"/>
      <c r="Q15" s="570"/>
      <c r="R15" s="570"/>
      <c r="S15" s="570"/>
      <c r="T15" s="570"/>
      <c r="U15" s="570"/>
      <c r="V15" s="570"/>
      <c r="W15" s="570"/>
      <c r="X15" s="570"/>
      <c r="Y15" s="570"/>
      <c r="Z15" s="551"/>
      <c r="AA15" s="572"/>
      <c r="AB15" s="573"/>
      <c r="AC15" s="573"/>
      <c r="AD15" s="573"/>
      <c r="AE15" s="573"/>
      <c r="AF15" s="638"/>
      <c r="AG15" s="552"/>
      <c r="AH15" s="635"/>
      <c r="AI15" s="635"/>
      <c r="AJ15" s="635"/>
      <c r="AK15" s="635"/>
      <c r="AL15" s="635"/>
      <c r="AM15" s="635"/>
      <c r="AN15" s="637"/>
    </row>
    <row r="16" spans="1:40" ht="13.5" customHeight="1">
      <c r="A16" s="639" t="s">
        <v>20</v>
      </c>
      <c r="B16" s="640"/>
      <c r="C16" s="645" t="s">
        <v>275</v>
      </c>
      <c r="D16" s="646"/>
      <c r="E16" s="646"/>
      <c r="F16" s="646"/>
      <c r="G16" s="646"/>
      <c r="H16" s="647"/>
      <c r="I16" s="635"/>
      <c r="J16" s="635"/>
      <c r="K16" s="635"/>
      <c r="L16" s="635"/>
      <c r="M16" s="635"/>
      <c r="N16" s="635"/>
      <c r="O16" s="635"/>
      <c r="P16" s="635"/>
      <c r="Q16" s="635"/>
      <c r="R16" s="635"/>
      <c r="S16" s="635"/>
      <c r="T16" s="648" t="s">
        <v>26</v>
      </c>
      <c r="U16" s="649"/>
      <c r="V16" s="649"/>
      <c r="W16" s="650"/>
      <c r="X16" s="665"/>
      <c r="Y16" s="665"/>
      <c r="Z16" s="666"/>
      <c r="AA16" s="572" t="s">
        <v>486</v>
      </c>
      <c r="AB16" s="573"/>
      <c r="AC16" s="573"/>
      <c r="AD16" s="573"/>
      <c r="AE16" s="573"/>
      <c r="AF16" s="573"/>
      <c r="AG16" s="573"/>
      <c r="AH16" s="573"/>
      <c r="AI16" s="573"/>
      <c r="AJ16" s="573"/>
      <c r="AK16" s="573"/>
      <c r="AL16" s="573"/>
      <c r="AM16" s="573"/>
      <c r="AN16" s="574"/>
    </row>
    <row r="17" spans="1:40" ht="13.5" customHeight="1">
      <c r="A17" s="641"/>
      <c r="B17" s="642"/>
      <c r="C17" s="630" t="s">
        <v>21</v>
      </c>
      <c r="D17" s="627"/>
      <c r="E17" s="627"/>
      <c r="F17" s="627"/>
      <c r="G17" s="627"/>
      <c r="H17" s="628"/>
      <c r="I17" s="552" t="s">
        <v>273</v>
      </c>
      <c r="J17" s="657"/>
      <c r="K17" s="657"/>
      <c r="L17" s="657"/>
      <c r="M17" s="657"/>
      <c r="N17" s="657"/>
      <c r="O17" s="657"/>
      <c r="P17" s="657"/>
      <c r="Q17" s="657"/>
      <c r="R17" s="657"/>
      <c r="S17" s="658"/>
      <c r="T17" s="651"/>
      <c r="U17" s="652"/>
      <c r="V17" s="652"/>
      <c r="W17" s="653"/>
      <c r="X17" s="667"/>
      <c r="Y17" s="667"/>
      <c r="Z17" s="668"/>
      <c r="AA17" s="552" t="s">
        <v>487</v>
      </c>
      <c r="AB17" s="635"/>
      <c r="AC17" s="635"/>
      <c r="AD17" s="635"/>
      <c r="AE17" s="635"/>
      <c r="AF17" s="635"/>
      <c r="AG17" s="635"/>
      <c r="AH17" s="635"/>
      <c r="AI17" s="635"/>
      <c r="AJ17" s="635"/>
      <c r="AK17" s="635"/>
      <c r="AL17" s="635"/>
      <c r="AM17" s="635"/>
      <c r="AN17" s="637"/>
    </row>
    <row r="18" spans="1:40" ht="13.5" customHeight="1">
      <c r="A18" s="641"/>
      <c r="B18" s="642"/>
      <c r="C18" s="654" t="s">
        <v>24</v>
      </c>
      <c r="D18" s="655"/>
      <c r="E18" s="655"/>
      <c r="F18" s="655"/>
      <c r="G18" s="655"/>
      <c r="H18" s="656"/>
      <c r="I18" s="552" t="s">
        <v>24</v>
      </c>
      <c r="J18" s="657"/>
      <c r="K18" s="657"/>
      <c r="L18" s="657"/>
      <c r="M18" s="657"/>
      <c r="N18" s="657"/>
      <c r="O18" s="657"/>
      <c r="P18" s="657"/>
      <c r="Q18" s="657"/>
      <c r="R18" s="657"/>
      <c r="S18" s="658"/>
      <c r="T18" s="659" t="s">
        <v>276</v>
      </c>
      <c r="U18" s="660"/>
      <c r="V18" s="660"/>
      <c r="W18" s="660"/>
      <c r="X18" s="660"/>
      <c r="Y18" s="660"/>
      <c r="Z18" s="661"/>
      <c r="AA18" s="569"/>
      <c r="AB18" s="570"/>
      <c r="AC18" s="570"/>
      <c r="AD18" s="570"/>
      <c r="AE18" s="570"/>
      <c r="AF18" s="570"/>
      <c r="AG18" s="570"/>
      <c r="AH18" s="570"/>
      <c r="AI18" s="570"/>
      <c r="AJ18" s="570"/>
      <c r="AK18" s="570"/>
      <c r="AL18" s="570"/>
      <c r="AM18" s="570"/>
      <c r="AN18" s="571"/>
    </row>
    <row r="19" spans="1:40" ht="13.5" customHeight="1">
      <c r="A19" s="641"/>
      <c r="B19" s="642"/>
      <c r="C19" s="654" t="s">
        <v>277</v>
      </c>
      <c r="D19" s="655"/>
      <c r="E19" s="655"/>
      <c r="F19" s="655"/>
      <c r="G19" s="655"/>
      <c r="H19" s="656"/>
      <c r="I19" s="662">
        <v>0</v>
      </c>
      <c r="J19" s="663"/>
      <c r="K19" s="663"/>
      <c r="L19" s="663"/>
      <c r="M19" s="663"/>
      <c r="N19" s="663"/>
      <c r="O19" s="663"/>
      <c r="P19" s="663"/>
      <c r="Q19" s="663"/>
      <c r="R19" s="663"/>
      <c r="S19" s="664"/>
      <c r="T19" s="654" t="s">
        <v>22</v>
      </c>
      <c r="U19" s="655"/>
      <c r="V19" s="655"/>
      <c r="W19" s="655"/>
      <c r="X19" s="655"/>
      <c r="Y19" s="655"/>
      <c r="Z19" s="656"/>
      <c r="AA19" s="669" t="s">
        <v>23</v>
      </c>
      <c r="AB19" s="670"/>
      <c r="AC19" s="670"/>
      <c r="AD19" s="671"/>
      <c r="AE19" s="552" t="s">
        <v>488</v>
      </c>
      <c r="AF19" s="635"/>
      <c r="AG19" s="635"/>
      <c r="AH19" s="635"/>
      <c r="AI19" s="635"/>
      <c r="AJ19" s="635"/>
      <c r="AK19" s="635"/>
      <c r="AL19" s="635"/>
      <c r="AM19" s="635"/>
      <c r="AN19" s="637"/>
    </row>
    <row r="20" spans="1:40" ht="13.5" customHeight="1">
      <c r="A20" s="641"/>
      <c r="B20" s="642"/>
      <c r="C20" s="654" t="s">
        <v>278</v>
      </c>
      <c r="D20" s="655"/>
      <c r="E20" s="655"/>
      <c r="F20" s="655"/>
      <c r="G20" s="655"/>
      <c r="H20" s="656"/>
      <c r="I20" s="662">
        <v>50</v>
      </c>
      <c r="J20" s="663"/>
      <c r="K20" s="663"/>
      <c r="L20" s="663"/>
      <c r="M20" s="663"/>
      <c r="N20" s="663"/>
      <c r="O20" s="663"/>
      <c r="P20" s="663"/>
      <c r="Q20" s="663"/>
      <c r="R20" s="663"/>
      <c r="S20" s="664"/>
      <c r="T20" s="654" t="s">
        <v>29</v>
      </c>
      <c r="U20" s="655"/>
      <c r="V20" s="655"/>
      <c r="W20" s="655"/>
      <c r="X20" s="655"/>
      <c r="Y20" s="655"/>
      <c r="Z20" s="656"/>
      <c r="AA20" s="552" t="s">
        <v>279</v>
      </c>
      <c r="AB20" s="635"/>
      <c r="AC20" s="635"/>
      <c r="AD20" s="635"/>
      <c r="AE20" s="635"/>
      <c r="AF20" s="635"/>
      <c r="AG20" s="635"/>
      <c r="AH20" s="635"/>
      <c r="AI20" s="635"/>
      <c r="AJ20" s="635"/>
      <c r="AK20" s="635"/>
      <c r="AL20" s="635"/>
      <c r="AM20" s="635"/>
      <c r="AN20" s="637"/>
    </row>
    <row r="21" spans="1:40" ht="13.5" customHeight="1">
      <c r="A21" s="641"/>
      <c r="B21" s="642"/>
      <c r="C21" s="659" t="s">
        <v>280</v>
      </c>
      <c r="D21" s="660"/>
      <c r="E21" s="660"/>
      <c r="F21" s="660"/>
      <c r="G21" s="660"/>
      <c r="H21" s="661"/>
      <c r="I21" s="672">
        <v>20.5</v>
      </c>
      <c r="J21" s="673"/>
      <c r="K21" s="673"/>
      <c r="L21" s="673"/>
      <c r="M21" s="673"/>
      <c r="N21" s="673"/>
      <c r="O21" s="673"/>
      <c r="P21" s="673"/>
      <c r="Q21" s="673"/>
      <c r="R21" s="673"/>
      <c r="S21" s="674"/>
      <c r="T21" s="654" t="s">
        <v>31</v>
      </c>
      <c r="U21" s="655"/>
      <c r="V21" s="655"/>
      <c r="W21" s="655"/>
      <c r="X21" s="655"/>
      <c r="Y21" s="655"/>
      <c r="Z21" s="656"/>
      <c r="AA21" s="675" t="s">
        <v>489</v>
      </c>
      <c r="AB21" s="676"/>
      <c r="AC21" s="676"/>
      <c r="AD21" s="676"/>
      <c r="AE21" s="676"/>
      <c r="AF21" s="676"/>
      <c r="AG21" s="676"/>
      <c r="AH21" s="676"/>
      <c r="AI21" s="676"/>
      <c r="AJ21" s="676"/>
      <c r="AK21" s="676"/>
      <c r="AL21" s="676"/>
      <c r="AM21" s="676"/>
      <c r="AN21" s="677"/>
    </row>
    <row r="22" spans="1:40" ht="13.5" customHeight="1">
      <c r="A22" s="641"/>
      <c r="B22" s="642"/>
      <c r="C22" s="654" t="s">
        <v>281</v>
      </c>
      <c r="D22" s="655"/>
      <c r="E22" s="655"/>
      <c r="F22" s="655"/>
      <c r="G22" s="655"/>
      <c r="H22" s="656"/>
      <c r="I22" s="662">
        <v>0</v>
      </c>
      <c r="J22" s="663"/>
      <c r="K22" s="663"/>
      <c r="L22" s="663"/>
      <c r="M22" s="663"/>
      <c r="N22" s="663"/>
      <c r="O22" s="663"/>
      <c r="P22" s="663"/>
      <c r="Q22" s="663"/>
      <c r="R22" s="663"/>
      <c r="S22" s="664"/>
      <c r="T22" s="654" t="s">
        <v>32</v>
      </c>
      <c r="U22" s="655"/>
      <c r="V22" s="655"/>
      <c r="W22" s="655"/>
      <c r="X22" s="655"/>
      <c r="Y22" s="655"/>
      <c r="Z22" s="655"/>
      <c r="AA22" s="552"/>
      <c r="AB22" s="635"/>
      <c r="AC22" s="635"/>
      <c r="AD22" s="635"/>
      <c r="AE22" s="635"/>
      <c r="AF22" s="635"/>
      <c r="AG22" s="635"/>
      <c r="AH22" s="635"/>
      <c r="AI22" s="635"/>
      <c r="AJ22" s="635"/>
      <c r="AK22" s="635"/>
      <c r="AL22" s="635"/>
      <c r="AM22" s="635"/>
      <c r="AN22" s="637"/>
    </row>
    <row r="23" spans="1:40" ht="13.5" customHeight="1">
      <c r="A23" s="641"/>
      <c r="B23" s="642"/>
      <c r="C23" s="654" t="s">
        <v>35</v>
      </c>
      <c r="D23" s="655"/>
      <c r="E23" s="655"/>
      <c r="F23" s="655"/>
      <c r="G23" s="655"/>
      <c r="H23" s="656"/>
      <c r="I23" s="552" t="s">
        <v>490</v>
      </c>
      <c r="J23" s="635"/>
      <c r="K23" s="635"/>
      <c r="L23" s="635"/>
      <c r="M23" s="635"/>
      <c r="N23" s="635"/>
      <c r="O23" s="635"/>
      <c r="P23" s="635"/>
      <c r="Q23" s="635"/>
      <c r="R23" s="635"/>
      <c r="S23" s="636"/>
      <c r="T23" s="659" t="s">
        <v>475</v>
      </c>
      <c r="U23" s="660"/>
      <c r="V23" s="660"/>
      <c r="W23" s="660"/>
      <c r="X23" s="660"/>
      <c r="Y23" s="660"/>
      <c r="Z23" s="661"/>
      <c r="AA23" s="552"/>
      <c r="AB23" s="635"/>
      <c r="AC23" s="635"/>
      <c r="AD23" s="635"/>
      <c r="AE23" s="635"/>
      <c r="AF23" s="635"/>
      <c r="AG23" s="635"/>
      <c r="AH23" s="635"/>
      <c r="AI23" s="635"/>
      <c r="AJ23" s="635"/>
      <c r="AK23" s="635"/>
      <c r="AL23" s="635"/>
      <c r="AM23" s="635"/>
      <c r="AN23" s="637"/>
    </row>
    <row r="24" spans="1:40" ht="13.5" customHeight="1">
      <c r="A24" s="641"/>
      <c r="B24" s="642"/>
      <c r="C24" s="681" t="s">
        <v>34</v>
      </c>
      <c r="D24" s="682"/>
      <c r="E24" s="682"/>
      <c r="F24" s="682"/>
      <c r="G24" s="682"/>
      <c r="H24" s="683"/>
      <c r="I24" s="684" t="s">
        <v>491</v>
      </c>
      <c r="J24" s="685"/>
      <c r="K24" s="685"/>
      <c r="L24" s="685"/>
      <c r="M24" s="685"/>
      <c r="N24" s="685"/>
      <c r="O24" s="685"/>
      <c r="P24" s="685"/>
      <c r="Q24" s="685"/>
      <c r="R24" s="685"/>
      <c r="S24" s="686"/>
      <c r="T24" s="678"/>
      <c r="U24" s="679"/>
      <c r="V24" s="679"/>
      <c r="W24" s="679"/>
      <c r="X24" s="679"/>
      <c r="Y24" s="679"/>
      <c r="Z24" s="680"/>
      <c r="AA24" s="552"/>
      <c r="AB24" s="635"/>
      <c r="AC24" s="635"/>
      <c r="AD24" s="635"/>
      <c r="AE24" s="635"/>
      <c r="AF24" s="635"/>
      <c r="AG24" s="635"/>
      <c r="AH24" s="635"/>
      <c r="AI24" s="635"/>
      <c r="AJ24" s="635"/>
      <c r="AK24" s="635"/>
      <c r="AL24" s="635"/>
      <c r="AM24" s="635"/>
      <c r="AN24" s="637"/>
    </row>
    <row r="25" spans="1:40" ht="13.5" customHeight="1">
      <c r="A25" s="643"/>
      <c r="B25" s="644"/>
      <c r="C25" s="654" t="s">
        <v>36</v>
      </c>
      <c r="D25" s="655"/>
      <c r="E25" s="655"/>
      <c r="F25" s="655"/>
      <c r="G25" s="655"/>
      <c r="H25" s="656"/>
      <c r="I25" s="552" t="s">
        <v>492</v>
      </c>
      <c r="J25" s="635"/>
      <c r="K25" s="635"/>
      <c r="L25" s="635"/>
      <c r="M25" s="635"/>
      <c r="N25" s="635"/>
      <c r="O25" s="635"/>
      <c r="P25" s="635"/>
      <c r="Q25" s="635"/>
      <c r="R25" s="635"/>
      <c r="S25" s="636"/>
      <c r="T25" s="219"/>
      <c r="U25" s="220"/>
      <c r="V25" s="220"/>
      <c r="W25" s="220"/>
      <c r="X25" s="220"/>
      <c r="Y25" s="220"/>
      <c r="Z25" s="220"/>
      <c r="AA25" s="18"/>
      <c r="AB25" s="18"/>
      <c r="AC25" s="18"/>
      <c r="AD25" s="18"/>
      <c r="AE25" s="18"/>
      <c r="AF25" s="18"/>
      <c r="AG25" s="18"/>
      <c r="AH25" s="18"/>
      <c r="AI25" s="18"/>
      <c r="AJ25" s="18"/>
      <c r="AK25" s="18"/>
      <c r="AL25" s="18"/>
      <c r="AM25" s="18"/>
      <c r="AN25" s="221"/>
    </row>
    <row r="26" spans="1:40" ht="13.5" customHeight="1">
      <c r="A26" s="38"/>
      <c r="B26" s="29"/>
      <c r="C26" s="222"/>
      <c r="D26" s="33"/>
      <c r="E26" s="33"/>
      <c r="F26" s="687" t="s">
        <v>493</v>
      </c>
      <c r="G26" s="687"/>
      <c r="H26" s="687"/>
      <c r="I26" s="687"/>
      <c r="J26" s="687"/>
      <c r="K26" s="687"/>
      <c r="L26" s="687"/>
      <c r="M26" s="33"/>
      <c r="N26" s="33"/>
      <c r="O26" s="33"/>
      <c r="P26" s="33"/>
      <c r="Q26" s="33"/>
      <c r="R26" s="24" t="s">
        <v>282</v>
      </c>
      <c r="S26" s="33"/>
      <c r="T26" s="18"/>
      <c r="U26" s="18"/>
      <c r="V26" s="19"/>
      <c r="W26" s="687" t="s">
        <v>283</v>
      </c>
      <c r="X26" s="687"/>
      <c r="Y26" s="687"/>
      <c r="Z26" s="687"/>
      <c r="AA26" s="687"/>
      <c r="AB26" s="687"/>
      <c r="AC26" s="33"/>
      <c r="AD26" s="223"/>
      <c r="AE26" s="18"/>
      <c r="AF26" s="33"/>
      <c r="AG26" s="18" t="s">
        <v>282</v>
      </c>
      <c r="AH26" s="223"/>
      <c r="AI26" s="224"/>
      <c r="AJ26" s="224"/>
      <c r="AK26" s="225"/>
      <c r="AL26" s="630" t="s">
        <v>18</v>
      </c>
      <c r="AM26" s="627"/>
      <c r="AN26" s="631"/>
    </row>
    <row r="27" spans="1:40" ht="13.5" customHeight="1">
      <c r="A27" s="688" t="s">
        <v>284</v>
      </c>
      <c r="B27" s="689"/>
      <c r="C27" s="26" t="s">
        <v>285</v>
      </c>
      <c r="D27" s="441"/>
      <c r="E27" s="33"/>
      <c r="F27" s="106"/>
      <c r="G27" s="37"/>
      <c r="H27" s="21"/>
      <c r="I27" s="21"/>
      <c r="J27" s="21"/>
      <c r="K27" s="37"/>
      <c r="L27" s="37"/>
      <c r="M27" s="37"/>
      <c r="N27" s="37"/>
      <c r="O27" s="669" t="s">
        <v>37</v>
      </c>
      <c r="P27" s="670"/>
      <c r="Q27" s="670"/>
      <c r="R27" s="671"/>
      <c r="S27" s="669" t="s">
        <v>286</v>
      </c>
      <c r="T27" s="670"/>
      <c r="U27" s="670"/>
      <c r="V27" s="671"/>
      <c r="W27" s="226"/>
      <c r="X27" s="226"/>
      <c r="Y27" s="106"/>
      <c r="Z27" s="220"/>
      <c r="AA27" s="220"/>
      <c r="AB27" s="220"/>
      <c r="AC27" s="227"/>
      <c r="AD27" s="669" t="s">
        <v>37</v>
      </c>
      <c r="AE27" s="670"/>
      <c r="AF27" s="670"/>
      <c r="AG27" s="671"/>
      <c r="AH27" s="669" t="s">
        <v>224</v>
      </c>
      <c r="AI27" s="670"/>
      <c r="AJ27" s="670"/>
      <c r="AK27" s="671"/>
      <c r="AL27" s="78" t="s">
        <v>263</v>
      </c>
      <c r="AM27" s="78" t="s">
        <v>494</v>
      </c>
      <c r="AN27" s="79" t="s">
        <v>264</v>
      </c>
    </row>
    <row r="28" spans="1:40" ht="13.5" customHeight="1">
      <c r="A28" s="688"/>
      <c r="B28" s="689"/>
      <c r="C28" s="630" t="s">
        <v>38</v>
      </c>
      <c r="D28" s="627"/>
      <c r="E28" s="627"/>
      <c r="F28" s="627"/>
      <c r="G28" s="627"/>
      <c r="H28" s="627"/>
      <c r="I28" s="627"/>
      <c r="J28" s="627"/>
      <c r="K28" s="627"/>
      <c r="L28" s="627"/>
      <c r="M28" s="627"/>
      <c r="N28" s="628"/>
      <c r="O28" s="692">
        <v>50</v>
      </c>
      <c r="P28" s="693"/>
      <c r="Q28" s="693"/>
      <c r="R28" s="694"/>
      <c r="S28" s="692">
        <v>30</v>
      </c>
      <c r="T28" s="693"/>
      <c r="U28" s="693"/>
      <c r="V28" s="694"/>
      <c r="W28" s="630" t="s">
        <v>287</v>
      </c>
      <c r="X28" s="627"/>
      <c r="Y28" s="627"/>
      <c r="Z28" s="627"/>
      <c r="AA28" s="627"/>
      <c r="AB28" s="627"/>
      <c r="AC28" s="628"/>
      <c r="AD28" s="703" t="s">
        <v>495</v>
      </c>
      <c r="AE28" s="704"/>
      <c r="AF28" s="704"/>
      <c r="AG28" s="705"/>
      <c r="AH28" s="700" t="s">
        <v>496</v>
      </c>
      <c r="AI28" s="701"/>
      <c r="AJ28" s="701"/>
      <c r="AK28" s="702"/>
      <c r="AL28" s="343"/>
      <c r="AM28" s="621"/>
      <c r="AN28" s="699" t="s">
        <v>497</v>
      </c>
    </row>
    <row r="29" spans="1:40" ht="13.5" customHeight="1">
      <c r="A29" s="688"/>
      <c r="B29" s="689"/>
      <c r="C29" s="630" t="s">
        <v>288</v>
      </c>
      <c r="D29" s="627"/>
      <c r="E29" s="627"/>
      <c r="F29" s="627"/>
      <c r="G29" s="627"/>
      <c r="H29" s="627"/>
      <c r="I29" s="627"/>
      <c r="J29" s="627"/>
      <c r="K29" s="627"/>
      <c r="L29" s="627"/>
      <c r="M29" s="627"/>
      <c r="N29" s="628"/>
      <c r="O29" s="692">
        <v>35</v>
      </c>
      <c r="P29" s="693"/>
      <c r="Q29" s="693"/>
      <c r="R29" s="694"/>
      <c r="S29" s="692">
        <v>25</v>
      </c>
      <c r="T29" s="693"/>
      <c r="U29" s="693"/>
      <c r="V29" s="694"/>
      <c r="W29" s="630" t="s">
        <v>45</v>
      </c>
      <c r="X29" s="627"/>
      <c r="Y29" s="627"/>
      <c r="Z29" s="627"/>
      <c r="AA29" s="627"/>
      <c r="AB29" s="627"/>
      <c r="AC29" s="628"/>
      <c r="AD29" s="700">
        <v>1850</v>
      </c>
      <c r="AE29" s="701"/>
      <c r="AF29" s="701"/>
      <c r="AG29" s="702"/>
      <c r="AH29" s="700">
        <v>1850</v>
      </c>
      <c r="AI29" s="701"/>
      <c r="AJ29" s="701"/>
      <c r="AK29" s="702"/>
      <c r="AL29" s="343"/>
      <c r="AM29" s="621"/>
      <c r="AN29" s="699"/>
    </row>
    <row r="30" spans="1:40" ht="13.5" customHeight="1">
      <c r="A30" s="688"/>
      <c r="B30" s="689"/>
      <c r="C30" s="695" t="s">
        <v>289</v>
      </c>
      <c r="D30" s="696"/>
      <c r="E30" s="696"/>
      <c r="F30" s="696"/>
      <c r="G30" s="696"/>
      <c r="H30" s="746" t="s">
        <v>290</v>
      </c>
      <c r="I30" s="747"/>
      <c r="J30" s="747"/>
      <c r="K30" s="747"/>
      <c r="L30" s="747"/>
      <c r="M30" s="747"/>
      <c r="N30" s="748"/>
      <c r="O30" s="692">
        <v>21</v>
      </c>
      <c r="P30" s="693"/>
      <c r="Q30" s="693"/>
      <c r="R30" s="694"/>
      <c r="S30" s="692">
        <v>15</v>
      </c>
      <c r="T30" s="693"/>
      <c r="U30" s="693"/>
      <c r="V30" s="694"/>
      <c r="W30" s="630" t="s">
        <v>46</v>
      </c>
      <c r="X30" s="627"/>
      <c r="Y30" s="627"/>
      <c r="Z30" s="627"/>
      <c r="AA30" s="627"/>
      <c r="AB30" s="627"/>
      <c r="AC30" s="628"/>
      <c r="AD30" s="700">
        <v>1600</v>
      </c>
      <c r="AE30" s="701"/>
      <c r="AF30" s="701"/>
      <c r="AG30" s="702"/>
      <c r="AH30" s="700">
        <v>1600</v>
      </c>
      <c r="AI30" s="701"/>
      <c r="AJ30" s="701"/>
      <c r="AK30" s="702"/>
      <c r="AL30" s="339"/>
      <c r="AM30" s="621"/>
      <c r="AN30" s="624"/>
    </row>
    <row r="31" spans="1:40" ht="13.5" customHeight="1">
      <c r="A31" s="688"/>
      <c r="B31" s="689"/>
      <c r="C31" s="695"/>
      <c r="D31" s="696"/>
      <c r="E31" s="696"/>
      <c r="F31" s="696"/>
      <c r="G31" s="696"/>
      <c r="H31" s="648" t="s">
        <v>291</v>
      </c>
      <c r="I31" s="649"/>
      <c r="J31" s="650"/>
      <c r="K31" s="707" t="s">
        <v>292</v>
      </c>
      <c r="L31" s="708"/>
      <c r="M31" s="708"/>
      <c r="N31" s="709"/>
      <c r="O31" s="692">
        <v>17</v>
      </c>
      <c r="P31" s="693"/>
      <c r="Q31" s="693"/>
      <c r="R31" s="694"/>
      <c r="S31" s="692">
        <v>12</v>
      </c>
      <c r="T31" s="693"/>
      <c r="U31" s="693"/>
      <c r="V31" s="694"/>
      <c r="W31" s="736" t="s">
        <v>293</v>
      </c>
      <c r="X31" s="737"/>
      <c r="Y31" s="738"/>
      <c r="Z31" s="630" t="s">
        <v>47</v>
      </c>
      <c r="AA31" s="627"/>
      <c r="AB31" s="627"/>
      <c r="AC31" s="628"/>
      <c r="AD31" s="700">
        <v>1440</v>
      </c>
      <c r="AE31" s="701"/>
      <c r="AF31" s="701"/>
      <c r="AG31" s="702"/>
      <c r="AH31" s="700">
        <v>1440</v>
      </c>
      <c r="AI31" s="701"/>
      <c r="AJ31" s="701"/>
      <c r="AK31" s="702"/>
      <c r="AL31" s="339"/>
      <c r="AM31" s="621"/>
      <c r="AN31" s="624"/>
    </row>
    <row r="32" spans="1:40" ht="13.5" customHeight="1">
      <c r="A32" s="688"/>
      <c r="B32" s="689"/>
      <c r="C32" s="697"/>
      <c r="D32" s="698"/>
      <c r="E32" s="698"/>
      <c r="F32" s="698"/>
      <c r="G32" s="698"/>
      <c r="H32" s="651"/>
      <c r="I32" s="652"/>
      <c r="J32" s="653"/>
      <c r="K32" s="629" t="s">
        <v>294</v>
      </c>
      <c r="L32" s="629"/>
      <c r="M32" s="629"/>
      <c r="N32" s="706"/>
      <c r="O32" s="743">
        <v>16</v>
      </c>
      <c r="P32" s="744"/>
      <c r="Q32" s="744"/>
      <c r="R32" s="745"/>
      <c r="S32" s="692">
        <v>11</v>
      </c>
      <c r="T32" s="693"/>
      <c r="U32" s="693"/>
      <c r="V32" s="694"/>
      <c r="W32" s="695"/>
      <c r="X32" s="696"/>
      <c r="Y32" s="739"/>
      <c r="Z32" s="630" t="s">
        <v>295</v>
      </c>
      <c r="AA32" s="627"/>
      <c r="AB32" s="627"/>
      <c r="AC32" s="628"/>
      <c r="AD32" s="700">
        <v>1295</v>
      </c>
      <c r="AE32" s="701"/>
      <c r="AF32" s="701"/>
      <c r="AG32" s="702"/>
      <c r="AH32" s="700">
        <v>1295</v>
      </c>
      <c r="AI32" s="701"/>
      <c r="AJ32" s="701"/>
      <c r="AK32" s="702"/>
      <c r="AL32" s="339"/>
      <c r="AM32" s="621"/>
      <c r="AN32" s="624"/>
    </row>
    <row r="33" spans="1:40" ht="13.5" customHeight="1">
      <c r="A33" s="688"/>
      <c r="B33" s="689"/>
      <c r="C33" s="714" t="s">
        <v>296</v>
      </c>
      <c r="D33" s="712"/>
      <c r="E33" s="712"/>
      <c r="F33" s="712"/>
      <c r="G33" s="713"/>
      <c r="H33" s="733" t="s">
        <v>297</v>
      </c>
      <c r="I33" s="734"/>
      <c r="J33" s="734"/>
      <c r="K33" s="734"/>
      <c r="L33" s="734"/>
      <c r="M33" s="734"/>
      <c r="N33" s="735"/>
      <c r="O33" s="741" t="s">
        <v>498</v>
      </c>
      <c r="P33" s="693"/>
      <c r="Q33" s="693"/>
      <c r="R33" s="694"/>
      <c r="S33" s="692">
        <v>0</v>
      </c>
      <c r="T33" s="693"/>
      <c r="U33" s="693"/>
      <c r="V33" s="694"/>
      <c r="W33" s="697"/>
      <c r="X33" s="698"/>
      <c r="Y33" s="740"/>
      <c r="Z33" s="630" t="s">
        <v>41</v>
      </c>
      <c r="AA33" s="627"/>
      <c r="AB33" s="627"/>
      <c r="AC33" s="628"/>
      <c r="AD33" s="700">
        <v>1110</v>
      </c>
      <c r="AE33" s="701"/>
      <c r="AF33" s="701"/>
      <c r="AG33" s="702"/>
      <c r="AH33" s="700">
        <v>1110</v>
      </c>
      <c r="AI33" s="701"/>
      <c r="AJ33" s="701"/>
      <c r="AK33" s="702"/>
      <c r="AL33" s="339"/>
      <c r="AM33" s="621"/>
      <c r="AN33" s="624"/>
    </row>
    <row r="34" spans="1:40" ht="13.5" customHeight="1">
      <c r="A34" s="688"/>
      <c r="B34" s="689"/>
      <c r="C34" s="714"/>
      <c r="D34" s="712"/>
      <c r="E34" s="712"/>
      <c r="F34" s="712"/>
      <c r="G34" s="713"/>
      <c r="H34" s="630" t="s">
        <v>43</v>
      </c>
      <c r="I34" s="627"/>
      <c r="J34" s="627"/>
      <c r="K34" s="627"/>
      <c r="L34" s="627"/>
      <c r="M34" s="627"/>
      <c r="N34" s="628"/>
      <c r="O34" s="692">
        <v>0</v>
      </c>
      <c r="P34" s="693"/>
      <c r="Q34" s="693"/>
      <c r="R34" s="694"/>
      <c r="S34" s="692">
        <v>0</v>
      </c>
      <c r="T34" s="693"/>
      <c r="U34" s="693"/>
      <c r="V34" s="694"/>
      <c r="W34" s="442"/>
      <c r="X34" s="443"/>
      <c r="Y34" s="443"/>
      <c r="Z34" s="443"/>
      <c r="AA34" s="443"/>
      <c r="AB34" s="443"/>
      <c r="AC34" s="228"/>
      <c r="AD34" s="229"/>
      <c r="AE34" s="228"/>
      <c r="AF34" s="228"/>
      <c r="AG34" s="228"/>
      <c r="AH34" s="228"/>
      <c r="AI34" s="228"/>
      <c r="AJ34" s="228"/>
      <c r="AK34" s="230"/>
      <c r="AL34" s="339"/>
      <c r="AM34" s="621"/>
      <c r="AN34" s="624"/>
    </row>
    <row r="35" spans="1:40" ht="13.5" customHeight="1">
      <c r="A35" s="688"/>
      <c r="B35" s="689"/>
      <c r="C35" s="651"/>
      <c r="D35" s="652"/>
      <c r="E35" s="652"/>
      <c r="F35" s="652"/>
      <c r="G35" s="653"/>
      <c r="H35" s="710" t="s">
        <v>298</v>
      </c>
      <c r="I35" s="629"/>
      <c r="J35" s="629"/>
      <c r="K35" s="629"/>
      <c r="L35" s="629"/>
      <c r="M35" s="629"/>
      <c r="N35" s="706"/>
      <c r="O35" s="692">
        <v>-1.8</v>
      </c>
      <c r="P35" s="693"/>
      <c r="Q35" s="693"/>
      <c r="R35" s="694"/>
      <c r="S35" s="692">
        <v>0</v>
      </c>
      <c r="T35" s="693"/>
      <c r="U35" s="693"/>
      <c r="V35" s="694"/>
      <c r="W35" s="711" t="s">
        <v>48</v>
      </c>
      <c r="X35" s="711"/>
      <c r="Y35" s="711"/>
      <c r="Z35" s="711"/>
      <c r="AA35" s="711"/>
      <c r="AB35" s="711"/>
      <c r="AC35" s="106"/>
      <c r="AD35" s="106"/>
      <c r="AE35" s="106"/>
      <c r="AF35" s="106"/>
      <c r="AG35" s="24" t="s">
        <v>282</v>
      </c>
      <c r="AH35" s="106"/>
      <c r="AI35" s="106"/>
      <c r="AJ35" s="106"/>
      <c r="AK35" s="106"/>
      <c r="AL35" s="339"/>
      <c r="AM35" s="622"/>
      <c r="AN35" s="625"/>
    </row>
    <row r="36" spans="1:40" ht="13.5" customHeight="1">
      <c r="A36" s="688"/>
      <c r="B36" s="689"/>
      <c r="C36" s="208"/>
      <c r="D36" s="200"/>
      <c r="E36" s="200"/>
      <c r="F36" s="712" t="s">
        <v>499</v>
      </c>
      <c r="G36" s="712"/>
      <c r="H36" s="712"/>
      <c r="I36" s="712"/>
      <c r="J36" s="712"/>
      <c r="K36" s="712"/>
      <c r="L36" s="712"/>
      <c r="M36" s="712"/>
      <c r="N36" s="712"/>
      <c r="O36" s="712"/>
      <c r="P36" s="712"/>
      <c r="Q36" s="712"/>
      <c r="R36" s="712"/>
      <c r="S36" s="712"/>
      <c r="T36" s="712"/>
      <c r="U36" s="712"/>
      <c r="V36" s="713"/>
      <c r="W36" s="630" t="s">
        <v>181</v>
      </c>
      <c r="X36" s="627"/>
      <c r="Y36" s="627"/>
      <c r="Z36" s="627"/>
      <c r="AA36" s="627"/>
      <c r="AB36" s="627"/>
      <c r="AC36" s="627"/>
      <c r="AD36" s="627"/>
      <c r="AE36" s="627"/>
      <c r="AF36" s="627"/>
      <c r="AG36" s="628"/>
      <c r="AH36" s="700" t="s">
        <v>500</v>
      </c>
      <c r="AI36" s="701"/>
      <c r="AJ36" s="701"/>
      <c r="AK36" s="702"/>
      <c r="AL36" s="339"/>
      <c r="AM36" s="620"/>
      <c r="AN36" s="623" t="s">
        <v>501</v>
      </c>
    </row>
    <row r="37" spans="1:40" ht="13.5" customHeight="1">
      <c r="A37" s="688"/>
      <c r="B37" s="689"/>
      <c r="C37" s="718" t="s">
        <v>39</v>
      </c>
      <c r="D37" s="719"/>
      <c r="E37" s="719"/>
      <c r="F37" s="719"/>
      <c r="G37" s="719"/>
      <c r="H37" s="719"/>
      <c r="I37" s="719"/>
      <c r="J37" s="719"/>
      <c r="K37" s="719"/>
      <c r="L37" s="719"/>
      <c r="M37" s="719"/>
      <c r="N37" s="720"/>
      <c r="O37" s="715">
        <v>0.65</v>
      </c>
      <c r="P37" s="716"/>
      <c r="Q37" s="716"/>
      <c r="R37" s="717"/>
      <c r="S37" s="715">
        <v>0.45</v>
      </c>
      <c r="T37" s="716"/>
      <c r="U37" s="716"/>
      <c r="V37" s="717"/>
      <c r="W37" s="648" t="s">
        <v>299</v>
      </c>
      <c r="X37" s="649"/>
      <c r="Y37" s="650"/>
      <c r="Z37" s="721" t="s">
        <v>300</v>
      </c>
      <c r="AA37" s="722"/>
      <c r="AB37" s="722"/>
      <c r="AC37" s="723"/>
      <c r="AD37" s="630" t="s">
        <v>43</v>
      </c>
      <c r="AE37" s="627"/>
      <c r="AF37" s="627"/>
      <c r="AG37" s="628"/>
      <c r="AH37" s="700">
        <v>100</v>
      </c>
      <c r="AI37" s="701"/>
      <c r="AJ37" s="701"/>
      <c r="AK37" s="702"/>
      <c r="AL37" s="339"/>
      <c r="AM37" s="621"/>
      <c r="AN37" s="624"/>
    </row>
    <row r="38" spans="1:40" ht="13.5" customHeight="1">
      <c r="A38" s="688"/>
      <c r="B38" s="689"/>
      <c r="C38" s="718" t="s">
        <v>301</v>
      </c>
      <c r="D38" s="719"/>
      <c r="E38" s="719"/>
      <c r="F38" s="719"/>
      <c r="G38" s="719"/>
      <c r="H38" s="719"/>
      <c r="I38" s="719"/>
      <c r="J38" s="719"/>
      <c r="K38" s="719"/>
      <c r="L38" s="719"/>
      <c r="M38" s="719"/>
      <c r="N38" s="720"/>
      <c r="O38" s="715">
        <v>6</v>
      </c>
      <c r="P38" s="716"/>
      <c r="Q38" s="716"/>
      <c r="R38" s="717"/>
      <c r="S38" s="715">
        <v>4</v>
      </c>
      <c r="T38" s="716"/>
      <c r="U38" s="716"/>
      <c r="V38" s="717"/>
      <c r="W38" s="714"/>
      <c r="X38" s="712"/>
      <c r="Y38" s="713"/>
      <c r="Z38" s="724"/>
      <c r="AA38" s="725"/>
      <c r="AB38" s="725"/>
      <c r="AC38" s="726"/>
      <c r="AD38" s="630" t="s">
        <v>41</v>
      </c>
      <c r="AE38" s="627"/>
      <c r="AF38" s="627"/>
      <c r="AG38" s="628"/>
      <c r="AH38" s="700">
        <v>140</v>
      </c>
      <c r="AI38" s="701"/>
      <c r="AJ38" s="701"/>
      <c r="AK38" s="702"/>
      <c r="AL38" s="339"/>
      <c r="AM38" s="621"/>
      <c r="AN38" s="624"/>
    </row>
    <row r="39" spans="1:40" ht="13.5" customHeight="1">
      <c r="A39" s="688"/>
      <c r="B39" s="689"/>
      <c r="C39" s="714" t="s">
        <v>302</v>
      </c>
      <c r="D39" s="712"/>
      <c r="E39" s="712"/>
      <c r="F39" s="712"/>
      <c r="G39" s="712"/>
      <c r="H39" s="712"/>
      <c r="I39" s="713"/>
      <c r="J39" s="710" t="s">
        <v>43</v>
      </c>
      <c r="K39" s="629"/>
      <c r="L39" s="629"/>
      <c r="M39" s="629"/>
      <c r="N39" s="706"/>
      <c r="O39" s="727" t="s">
        <v>502</v>
      </c>
      <c r="P39" s="716"/>
      <c r="Q39" s="716"/>
      <c r="R39" s="717"/>
      <c r="S39" s="728" t="s">
        <v>503</v>
      </c>
      <c r="T39" s="729"/>
      <c r="U39" s="729"/>
      <c r="V39" s="730"/>
      <c r="W39" s="714"/>
      <c r="X39" s="712"/>
      <c r="Y39" s="713"/>
      <c r="Z39" s="17" t="s">
        <v>303</v>
      </c>
      <c r="AA39" s="18"/>
      <c r="AB39" s="18"/>
      <c r="AC39" s="18"/>
      <c r="AD39" s="18"/>
      <c r="AE39" s="18"/>
      <c r="AF39" s="18"/>
      <c r="AG39" s="19"/>
      <c r="AH39" s="700">
        <v>180</v>
      </c>
      <c r="AI39" s="701"/>
      <c r="AJ39" s="701"/>
      <c r="AK39" s="702"/>
      <c r="AL39" s="339"/>
      <c r="AM39" s="621"/>
      <c r="AN39" s="624"/>
    </row>
    <row r="40" spans="1:40" ht="13.5" customHeight="1">
      <c r="A40" s="690"/>
      <c r="B40" s="691"/>
      <c r="C40" s="651"/>
      <c r="D40" s="652"/>
      <c r="E40" s="652"/>
      <c r="F40" s="652"/>
      <c r="G40" s="652"/>
      <c r="H40" s="652"/>
      <c r="I40" s="653"/>
      <c r="J40" s="630" t="s">
        <v>41</v>
      </c>
      <c r="K40" s="627"/>
      <c r="L40" s="627"/>
      <c r="M40" s="627"/>
      <c r="N40" s="628"/>
      <c r="O40" s="727" t="s">
        <v>504</v>
      </c>
      <c r="P40" s="716"/>
      <c r="Q40" s="716"/>
      <c r="R40" s="717"/>
      <c r="S40" s="728" t="s">
        <v>505</v>
      </c>
      <c r="T40" s="729"/>
      <c r="U40" s="729"/>
      <c r="V40" s="730"/>
      <c r="W40" s="651"/>
      <c r="X40" s="652"/>
      <c r="Y40" s="653"/>
      <c r="Z40" s="17" t="s">
        <v>304</v>
      </c>
      <c r="AA40" s="18"/>
      <c r="AB40" s="18"/>
      <c r="AC40" s="18"/>
      <c r="AD40" s="18"/>
      <c r="AE40" s="18"/>
      <c r="AF40" s="18"/>
      <c r="AG40" s="19"/>
      <c r="AH40" s="552">
        <v>200</v>
      </c>
      <c r="AI40" s="635"/>
      <c r="AJ40" s="635"/>
      <c r="AK40" s="636"/>
      <c r="AL40" s="339"/>
      <c r="AM40" s="622"/>
      <c r="AN40" s="625"/>
    </row>
    <row r="41" spans="1:40" ht="13.5" customHeight="1">
      <c r="A41" s="440"/>
      <c r="B41" s="444"/>
      <c r="C41" s="22" t="s">
        <v>305</v>
      </c>
      <c r="D41" s="100"/>
      <c r="E41" s="100"/>
      <c r="F41" s="100"/>
      <c r="G41" s="100"/>
      <c r="H41" s="201"/>
      <c r="I41" s="201"/>
      <c r="J41" s="201"/>
      <c r="K41" s="201"/>
      <c r="L41" s="201"/>
      <c r="M41" s="201"/>
      <c r="N41" s="201"/>
      <c r="O41" s="231"/>
      <c r="P41" s="232"/>
      <c r="Q41" s="232"/>
      <c r="R41" s="232"/>
      <c r="S41" s="233"/>
      <c r="T41" s="234"/>
      <c r="U41" s="234"/>
      <c r="V41" s="234"/>
      <c r="W41" s="100"/>
      <c r="X41" s="100"/>
      <c r="Y41" s="201"/>
      <c r="Z41" s="201"/>
      <c r="AA41" s="201"/>
      <c r="AB41" s="201"/>
      <c r="AC41" s="201"/>
      <c r="AD41" s="201"/>
      <c r="AE41" s="201"/>
      <c r="AF41" s="201"/>
      <c r="AG41" s="201"/>
      <c r="AH41" s="201"/>
      <c r="AI41" s="201"/>
      <c r="AJ41" s="201"/>
      <c r="AK41" s="201"/>
      <c r="AL41" s="201"/>
      <c r="AM41" s="100"/>
      <c r="AN41" s="235"/>
    </row>
    <row r="42" spans="1:40" ht="13.5" customHeight="1">
      <c r="A42" s="445"/>
      <c r="B42" s="446"/>
      <c r="C42" s="201"/>
      <c r="D42" s="201"/>
      <c r="E42" s="201"/>
      <c r="F42" s="201"/>
      <c r="G42" s="201"/>
      <c r="H42" s="201"/>
      <c r="I42" s="201"/>
      <c r="J42" s="201"/>
      <c r="K42" s="201"/>
      <c r="L42" s="201"/>
      <c r="M42" s="201"/>
      <c r="N42" s="201"/>
      <c r="O42" s="232"/>
      <c r="P42" s="232"/>
      <c r="Q42" s="232"/>
      <c r="R42" s="232"/>
      <c r="S42" s="232"/>
      <c r="T42" s="232"/>
      <c r="U42" s="232"/>
      <c r="V42" s="232"/>
      <c r="W42" s="201"/>
      <c r="X42" s="201"/>
      <c r="Y42" s="201"/>
      <c r="Z42" s="201"/>
      <c r="AA42" s="201"/>
      <c r="AB42" s="201"/>
      <c r="AC42" s="201"/>
      <c r="AD42" s="201"/>
      <c r="AE42" s="201"/>
      <c r="AF42" s="201"/>
      <c r="AG42" s="201"/>
      <c r="AH42" s="447"/>
      <c r="AI42" s="447"/>
      <c r="AJ42" s="447"/>
      <c r="AK42" s="447"/>
      <c r="AL42" s="201"/>
      <c r="AM42" s="201"/>
      <c r="AN42" s="236"/>
    </row>
    <row r="43" spans="1:40" ht="13.5" customHeight="1">
      <c r="A43" s="237"/>
      <c r="B43" s="238"/>
      <c r="C43" s="731" t="s">
        <v>306</v>
      </c>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238"/>
      <c r="AJ43" s="238"/>
      <c r="AK43" s="238"/>
      <c r="AL43" s="238"/>
      <c r="AM43" s="238"/>
      <c r="AN43" s="239"/>
    </row>
    <row r="44" spans="1:40" ht="13.5" customHeight="1">
      <c r="A44" s="237"/>
      <c r="B44" s="238"/>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2"/>
      <c r="AB44" s="732"/>
      <c r="AC44" s="732"/>
      <c r="AD44" s="732"/>
      <c r="AE44" s="732"/>
      <c r="AF44" s="732"/>
      <c r="AG44" s="732"/>
      <c r="AH44" s="732"/>
      <c r="AI44" s="238"/>
      <c r="AJ44" s="238"/>
      <c r="AK44" s="238"/>
      <c r="AL44" s="238"/>
      <c r="AM44" s="238"/>
      <c r="AN44" s="239"/>
    </row>
    <row r="45" spans="1:40" ht="13.5" customHeight="1">
      <c r="A45" s="237"/>
      <c r="B45" s="238"/>
      <c r="C45" s="28" t="s">
        <v>307</v>
      </c>
      <c r="D45" s="448"/>
      <c r="E45" s="448"/>
      <c r="F45" s="448"/>
      <c r="G45" s="448"/>
      <c r="H45" s="448"/>
      <c r="I45" s="448"/>
      <c r="J45" s="448"/>
      <c r="K45" s="448"/>
      <c r="L45" s="448"/>
      <c r="M45" s="448"/>
      <c r="N45" s="448"/>
      <c r="O45" s="448"/>
      <c r="P45" s="448"/>
      <c r="Q45" s="448"/>
      <c r="R45" s="448"/>
      <c r="S45" s="28" t="s">
        <v>308</v>
      </c>
      <c r="T45" s="448"/>
      <c r="U45" s="448"/>
      <c r="V45" s="448"/>
      <c r="W45" s="448"/>
      <c r="X45" s="448"/>
      <c r="Y45" s="448"/>
      <c r="Z45" s="448"/>
      <c r="AA45" s="448"/>
      <c r="AB45" s="448"/>
      <c r="AC45" s="448"/>
      <c r="AD45" s="448"/>
      <c r="AE45" s="448"/>
      <c r="AF45" s="448"/>
      <c r="AG45" s="448"/>
      <c r="AH45" s="448"/>
      <c r="AI45" s="238"/>
      <c r="AJ45" s="238"/>
      <c r="AK45" s="238"/>
      <c r="AL45" s="238"/>
      <c r="AM45" s="238"/>
      <c r="AN45" s="239"/>
    </row>
    <row r="46" spans="1:40" ht="13.5" customHeight="1">
      <c r="A46" s="237"/>
      <c r="B46" s="238"/>
      <c r="C46" s="22" t="s">
        <v>309</v>
      </c>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40"/>
      <c r="AK46" s="240"/>
      <c r="AL46" s="240"/>
      <c r="AM46" s="240"/>
      <c r="AN46" s="239"/>
    </row>
    <row r="47" spans="1:40" ht="13.5" customHeight="1">
      <c r="A47" s="237"/>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40"/>
      <c r="AK47" s="240"/>
      <c r="AL47" s="240"/>
      <c r="AM47" s="240"/>
      <c r="AN47" s="239"/>
    </row>
    <row r="48" spans="1:40" ht="13.5" customHeight="1">
      <c r="A48" s="237"/>
      <c r="B48" s="238"/>
      <c r="C48" s="238"/>
      <c r="D48" s="238"/>
      <c r="E48" s="238"/>
      <c r="F48" s="238"/>
      <c r="G48" s="238"/>
      <c r="H48" s="238"/>
      <c r="I48" s="238"/>
      <c r="J48" s="28"/>
      <c r="K48" s="28"/>
      <c r="L48" s="28"/>
      <c r="M48" s="207"/>
      <c r="N48" s="27"/>
      <c r="O48" s="27"/>
      <c r="P48" s="27"/>
      <c r="Q48" s="27"/>
      <c r="R48" s="27"/>
      <c r="S48" s="27"/>
      <c r="T48" s="27"/>
      <c r="U48" s="27"/>
      <c r="V48" s="27"/>
      <c r="W48" s="27"/>
      <c r="X48" s="27"/>
      <c r="Y48" s="27"/>
      <c r="Z48" s="27"/>
      <c r="AA48" s="27"/>
      <c r="AB48" s="27"/>
      <c r="AC48" s="27"/>
      <c r="AD48" s="27"/>
      <c r="AE48" s="27"/>
      <c r="AF48" s="100"/>
      <c r="AG48" s="100"/>
      <c r="AH48" s="100"/>
      <c r="AI48" s="92"/>
      <c r="AJ48" s="240"/>
      <c r="AK48" s="240"/>
      <c r="AL48" s="240"/>
      <c r="AM48" s="240"/>
      <c r="AN48" s="239"/>
    </row>
    <row r="49" spans="1:40" ht="13.5" customHeight="1">
      <c r="A49" s="237"/>
      <c r="B49" s="238"/>
      <c r="C49" s="238"/>
      <c r="D49" s="238"/>
      <c r="E49" s="238"/>
      <c r="F49" s="238"/>
      <c r="G49" s="238"/>
      <c r="H49" s="238"/>
      <c r="I49" s="238"/>
      <c r="J49" s="448"/>
      <c r="K49" s="448"/>
      <c r="L49" s="448"/>
      <c r="M49" s="448"/>
      <c r="N49" s="28"/>
      <c r="O49" s="28"/>
      <c r="P49" s="28"/>
      <c r="Q49" s="28"/>
      <c r="R49" s="28"/>
      <c r="S49" s="28"/>
      <c r="T49" s="28"/>
      <c r="U49" s="28"/>
      <c r="V49" s="28"/>
      <c r="W49" s="28"/>
      <c r="X49" s="28"/>
      <c r="Y49" s="28"/>
      <c r="Z49" s="28"/>
      <c r="AA49" s="28"/>
      <c r="AB49" s="28"/>
      <c r="AC49" s="28"/>
      <c r="AD49" s="28"/>
      <c r="AE49" s="28"/>
      <c r="AF49" s="100"/>
      <c r="AG49" s="100"/>
      <c r="AH49" s="100"/>
      <c r="AI49" s="92"/>
      <c r="AJ49" s="240"/>
      <c r="AK49" s="240"/>
      <c r="AL49" s="240"/>
      <c r="AM49" s="240"/>
      <c r="AN49" s="239"/>
    </row>
    <row r="50" spans="1:40" ht="13.5" customHeight="1">
      <c r="A50" s="237"/>
      <c r="B50" s="238"/>
      <c r="C50" s="238"/>
      <c r="D50" s="238"/>
      <c r="E50" s="238"/>
      <c r="F50" s="238"/>
      <c r="G50" s="238"/>
      <c r="H50" s="238"/>
      <c r="I50" s="238"/>
      <c r="J50" s="448"/>
      <c r="K50" s="448"/>
      <c r="L50" s="448"/>
      <c r="M50" s="448"/>
      <c r="N50" s="28"/>
      <c r="O50" s="28"/>
      <c r="P50" s="28"/>
      <c r="Q50" s="28"/>
      <c r="R50" s="28"/>
      <c r="S50" s="28"/>
      <c r="T50" s="28"/>
      <c r="U50" s="28"/>
      <c r="V50" s="28"/>
      <c r="W50" s="28"/>
      <c r="X50" s="28"/>
      <c r="Y50" s="28"/>
      <c r="Z50" s="28"/>
      <c r="AA50" s="28"/>
      <c r="AB50" s="28"/>
      <c r="AC50" s="28"/>
      <c r="AD50" s="28"/>
      <c r="AE50" s="28"/>
      <c r="AF50" s="100"/>
      <c r="AG50" s="100"/>
      <c r="AH50" s="100"/>
      <c r="AI50" s="92"/>
      <c r="AJ50" s="240"/>
      <c r="AK50" s="240"/>
      <c r="AL50" s="240"/>
      <c r="AM50" s="240"/>
      <c r="AN50" s="239"/>
    </row>
    <row r="51" spans="1:40" ht="13.5" customHeight="1">
      <c r="A51" s="237"/>
      <c r="B51" s="238"/>
      <c r="C51" s="22"/>
      <c r="D51" s="60"/>
      <c r="E51" s="60"/>
      <c r="F51" s="21"/>
      <c r="G51" s="448"/>
      <c r="H51" s="448"/>
      <c r="I51" s="448"/>
      <c r="J51" s="448"/>
      <c r="K51" s="448"/>
      <c r="L51" s="448"/>
      <c r="M51" s="448"/>
      <c r="N51" s="28"/>
      <c r="O51" s="28"/>
      <c r="P51" s="28"/>
      <c r="Q51" s="100"/>
      <c r="R51" s="100"/>
      <c r="S51" s="100"/>
      <c r="T51" s="100"/>
      <c r="U51" s="100"/>
      <c r="V51" s="100"/>
      <c r="W51" s="100"/>
      <c r="X51" s="28"/>
      <c r="Y51" s="28"/>
      <c r="Z51" s="28"/>
      <c r="AA51" s="28"/>
      <c r="AB51" s="28"/>
      <c r="AC51" s="100"/>
      <c r="AD51" s="100"/>
      <c r="AE51" s="100"/>
      <c r="AF51" s="100"/>
      <c r="AG51" s="100"/>
      <c r="AH51" s="100"/>
      <c r="AI51" s="92"/>
      <c r="AJ51" s="240"/>
      <c r="AK51" s="240"/>
      <c r="AL51" s="240"/>
      <c r="AM51" s="240"/>
      <c r="AN51" s="239"/>
    </row>
    <row r="52" spans="1:40" ht="13.5" customHeight="1">
      <c r="A52" s="237"/>
      <c r="B52" s="238"/>
      <c r="C52" s="22"/>
      <c r="D52" s="60"/>
      <c r="E52" s="60"/>
      <c r="F52" s="21"/>
      <c r="G52" s="448"/>
      <c r="H52" s="448"/>
      <c r="I52" s="448"/>
      <c r="J52" s="448"/>
      <c r="K52" s="448"/>
      <c r="L52" s="448"/>
      <c r="M52" s="448"/>
      <c r="N52" s="28"/>
      <c r="O52" s="28"/>
      <c r="P52" s="28"/>
      <c r="Q52" s="100"/>
      <c r="R52" s="100"/>
      <c r="S52" s="100"/>
      <c r="T52" s="100"/>
      <c r="U52" s="100"/>
      <c r="V52" s="100"/>
      <c r="W52" s="100"/>
      <c r="X52" s="28"/>
      <c r="Y52" s="28"/>
      <c r="Z52" s="28"/>
      <c r="AA52" s="28"/>
      <c r="AB52" s="28"/>
      <c r="AC52" s="100"/>
      <c r="AD52" s="100"/>
      <c r="AE52" s="100"/>
      <c r="AF52" s="100"/>
      <c r="AG52" s="100"/>
      <c r="AH52" s="100"/>
      <c r="AI52" s="92"/>
      <c r="AJ52" s="240"/>
      <c r="AK52" s="240"/>
      <c r="AL52" s="240"/>
      <c r="AM52" s="240"/>
      <c r="AN52" s="239"/>
    </row>
    <row r="53" spans="1:40" ht="13.5" customHeight="1">
      <c r="A53" s="237"/>
      <c r="B53" s="238"/>
      <c r="C53" s="22"/>
      <c r="D53" s="60"/>
      <c r="E53" s="60"/>
      <c r="F53" s="21"/>
      <c r="G53" s="448"/>
      <c r="H53" s="448"/>
      <c r="I53" s="448"/>
      <c r="J53" s="448"/>
      <c r="K53" s="448"/>
      <c r="L53" s="448"/>
      <c r="M53" s="448"/>
      <c r="N53" s="28"/>
      <c r="O53" s="28"/>
      <c r="P53" s="28"/>
      <c r="Q53" s="100"/>
      <c r="R53" s="100"/>
      <c r="S53" s="100"/>
      <c r="T53" s="100"/>
      <c r="U53" s="100"/>
      <c r="V53" s="100"/>
      <c r="W53" s="100"/>
      <c r="X53" s="28"/>
      <c r="Y53" s="28"/>
      <c r="Z53" s="28"/>
      <c r="AA53" s="28"/>
      <c r="AB53" s="28"/>
      <c r="AC53" s="100"/>
      <c r="AD53" s="100"/>
      <c r="AE53" s="100"/>
      <c r="AF53" s="100"/>
      <c r="AG53" s="100"/>
      <c r="AH53" s="100"/>
      <c r="AI53" s="92"/>
      <c r="AJ53" s="240"/>
      <c r="AK53" s="240"/>
      <c r="AL53" s="240"/>
      <c r="AM53" s="240"/>
      <c r="AN53" s="239"/>
    </row>
    <row r="54" spans="1:40" ht="13.5" customHeight="1">
      <c r="A54" s="237"/>
      <c r="B54" s="238"/>
      <c r="C54" s="22"/>
      <c r="D54" s="60"/>
      <c r="E54" s="60"/>
      <c r="F54" s="21"/>
      <c r="G54" s="448"/>
      <c r="H54" s="448"/>
      <c r="I54" s="448"/>
      <c r="J54" s="448"/>
      <c r="K54" s="448"/>
      <c r="L54" s="448"/>
      <c r="M54" s="448"/>
      <c r="N54" s="28"/>
      <c r="O54" s="28"/>
      <c r="P54" s="28"/>
      <c r="Q54" s="100"/>
      <c r="R54" s="100"/>
      <c r="S54" s="100"/>
      <c r="T54" s="100"/>
      <c r="U54" s="100"/>
      <c r="V54" s="100"/>
      <c r="W54" s="100"/>
      <c r="X54" s="28"/>
      <c r="Y54" s="28"/>
      <c r="Z54" s="28"/>
      <c r="AA54" s="28"/>
      <c r="AB54" s="28"/>
      <c r="AC54" s="100"/>
      <c r="AD54" s="100"/>
      <c r="AE54" s="100"/>
      <c r="AF54" s="100"/>
      <c r="AG54" s="100"/>
      <c r="AH54" s="100"/>
      <c r="AI54" s="92"/>
      <c r="AJ54" s="240"/>
      <c r="AK54" s="240"/>
      <c r="AL54" s="240"/>
      <c r="AM54" s="240"/>
      <c r="AN54" s="239"/>
    </row>
    <row r="55" spans="1:40" ht="13.5" customHeight="1">
      <c r="A55" s="237"/>
      <c r="B55" s="238"/>
      <c r="C55" s="22"/>
      <c r="D55" s="60"/>
      <c r="E55" s="60"/>
      <c r="F55" s="21"/>
      <c r="G55" s="448"/>
      <c r="H55" s="448"/>
      <c r="I55" s="448"/>
      <c r="J55" s="448"/>
      <c r="K55" s="448"/>
      <c r="L55" s="448"/>
      <c r="M55" s="448"/>
      <c r="N55" s="28"/>
      <c r="O55" s="28"/>
      <c r="P55" s="28"/>
      <c r="Q55" s="100"/>
      <c r="R55" s="100"/>
      <c r="S55" s="100"/>
      <c r="T55" s="100"/>
      <c r="U55" s="100"/>
      <c r="V55" s="100"/>
      <c r="W55" s="100"/>
      <c r="X55" s="28"/>
      <c r="Y55" s="28"/>
      <c r="Z55" s="28"/>
      <c r="AA55" s="28"/>
      <c r="AB55" s="28"/>
      <c r="AC55" s="100"/>
      <c r="AD55" s="100"/>
      <c r="AE55" s="100"/>
      <c r="AF55" s="100"/>
      <c r="AG55" s="100"/>
      <c r="AH55" s="100"/>
      <c r="AI55" s="92"/>
      <c r="AJ55" s="240"/>
      <c r="AK55" s="240"/>
      <c r="AL55" s="240"/>
      <c r="AM55" s="240"/>
      <c r="AN55" s="239"/>
    </row>
    <row r="56" spans="1:40" ht="13.5" customHeight="1">
      <c r="A56" s="237"/>
      <c r="B56" s="238"/>
      <c r="C56" s="22"/>
      <c r="D56" s="60"/>
      <c r="E56" s="60"/>
      <c r="F56" s="21"/>
      <c r="G56" s="448"/>
      <c r="H56" s="448"/>
      <c r="I56" s="448"/>
      <c r="J56" s="448"/>
      <c r="K56" s="448"/>
      <c r="L56" s="448"/>
      <c r="M56" s="448"/>
      <c r="N56" s="28"/>
      <c r="O56" s="28"/>
      <c r="P56" s="28"/>
      <c r="Q56" s="100"/>
      <c r="R56" s="100"/>
      <c r="S56" s="100"/>
      <c r="T56" s="100"/>
      <c r="U56" s="100"/>
      <c r="V56" s="100"/>
      <c r="W56" s="100"/>
      <c r="X56" s="28"/>
      <c r="Y56" s="28"/>
      <c r="Z56" s="28"/>
      <c r="AA56" s="28"/>
      <c r="AB56" s="28"/>
      <c r="AC56" s="100"/>
      <c r="AD56" s="100"/>
      <c r="AE56" s="100"/>
      <c r="AF56" s="100"/>
      <c r="AG56" s="100"/>
      <c r="AH56" s="100"/>
      <c r="AI56" s="92"/>
      <c r="AJ56" s="240"/>
      <c r="AK56" s="240"/>
      <c r="AL56" s="240"/>
      <c r="AM56" s="240"/>
      <c r="AN56" s="239"/>
    </row>
    <row r="57" spans="1:40" ht="13.5" customHeight="1">
      <c r="A57" s="237"/>
      <c r="B57" s="238"/>
      <c r="C57" s="22"/>
      <c r="D57" s="60"/>
      <c r="E57" s="60"/>
      <c r="F57" s="21"/>
      <c r="G57" s="448"/>
      <c r="H57" s="448"/>
      <c r="I57" s="448"/>
      <c r="J57" s="448"/>
      <c r="K57" s="448"/>
      <c r="L57" s="448"/>
      <c r="M57" s="448"/>
      <c r="N57" s="28"/>
      <c r="O57" s="28"/>
      <c r="P57" s="28"/>
      <c r="Q57" s="100"/>
      <c r="R57" s="100"/>
      <c r="S57" s="100"/>
      <c r="T57" s="100"/>
      <c r="U57" s="100"/>
      <c r="V57" s="100"/>
      <c r="W57" s="100"/>
      <c r="X57" s="28"/>
      <c r="Y57" s="28"/>
      <c r="Z57" s="28"/>
      <c r="AA57" s="28"/>
      <c r="AB57" s="28"/>
      <c r="AC57" s="100"/>
      <c r="AD57" s="100"/>
      <c r="AE57" s="100"/>
      <c r="AF57" s="100"/>
      <c r="AG57" s="100"/>
      <c r="AH57" s="100"/>
      <c r="AI57" s="92"/>
      <c r="AJ57" s="240"/>
      <c r="AK57" s="240"/>
      <c r="AL57" s="240"/>
      <c r="AM57" s="240"/>
      <c r="AN57" s="239"/>
    </row>
    <row r="58" spans="1:40" ht="13.5" customHeight="1">
      <c r="A58" s="237"/>
      <c r="B58" s="238"/>
      <c r="C58" s="22"/>
      <c r="D58" s="60"/>
      <c r="E58" s="60"/>
      <c r="F58" s="21"/>
      <c r="G58" s="448"/>
      <c r="H58" s="448"/>
      <c r="I58" s="448"/>
      <c r="J58" s="448"/>
      <c r="K58" s="448"/>
      <c r="L58" s="448"/>
      <c r="M58" s="448"/>
      <c r="N58" s="28"/>
      <c r="O58" s="28"/>
      <c r="P58" s="28"/>
      <c r="Q58" s="100"/>
      <c r="R58" s="100"/>
      <c r="S58" s="100"/>
      <c r="T58" s="100"/>
      <c r="U58" s="100"/>
      <c r="V58" s="100"/>
      <c r="W58" s="100"/>
      <c r="X58" s="28"/>
      <c r="Y58" s="28"/>
      <c r="Z58" s="28"/>
      <c r="AA58" s="28"/>
      <c r="AB58" s="28"/>
      <c r="AC58" s="100"/>
      <c r="AD58" s="100"/>
      <c r="AE58" s="100"/>
      <c r="AF58" s="100"/>
      <c r="AG58" s="100"/>
      <c r="AH58" s="100"/>
      <c r="AI58" s="92"/>
      <c r="AJ58" s="240"/>
      <c r="AK58" s="240"/>
      <c r="AL58" s="240"/>
      <c r="AM58" s="240"/>
      <c r="AN58" s="239"/>
    </row>
    <row r="59" spans="1:40" ht="13.5" customHeight="1">
      <c r="A59" s="237"/>
      <c r="B59" s="238"/>
      <c r="C59" s="22"/>
      <c r="D59" s="60"/>
      <c r="E59" s="60"/>
      <c r="F59" s="21"/>
      <c r="G59" s="448"/>
      <c r="H59" s="448"/>
      <c r="I59" s="448"/>
      <c r="J59" s="448"/>
      <c r="K59" s="448"/>
      <c r="L59" s="448"/>
      <c r="M59" s="448"/>
      <c r="N59" s="28"/>
      <c r="O59" s="28"/>
      <c r="P59" s="28"/>
      <c r="Q59" s="28"/>
      <c r="R59" s="28"/>
      <c r="S59" s="28"/>
      <c r="T59" s="28"/>
      <c r="U59" s="28"/>
      <c r="V59" s="28"/>
      <c r="W59" s="28"/>
      <c r="X59" s="28"/>
      <c r="Y59" s="28"/>
      <c r="Z59" s="28"/>
      <c r="AA59" s="28"/>
      <c r="AB59" s="28"/>
      <c r="AC59" s="100"/>
      <c r="AD59" s="100"/>
      <c r="AE59" s="100"/>
      <c r="AF59" s="100"/>
      <c r="AG59" s="100"/>
      <c r="AH59" s="100"/>
      <c r="AI59" s="92"/>
      <c r="AJ59" s="240"/>
      <c r="AK59" s="240"/>
      <c r="AL59" s="240"/>
      <c r="AM59" s="240"/>
      <c r="AN59" s="239"/>
    </row>
    <row r="60" spans="1:40" ht="13.5" customHeight="1" thickBot="1">
      <c r="A60" s="449"/>
      <c r="B60" s="450"/>
      <c r="C60" s="450"/>
      <c r="D60" s="41"/>
      <c r="E60" s="41"/>
      <c r="F60" s="41"/>
      <c r="G60" s="41"/>
      <c r="H60" s="41"/>
      <c r="I60" s="41"/>
      <c r="J60" s="41"/>
      <c r="K60" s="41"/>
      <c r="L60" s="41"/>
      <c r="M60" s="41"/>
      <c r="N60" s="41"/>
      <c r="O60" s="41"/>
      <c r="P60" s="41"/>
      <c r="Q60" s="450"/>
      <c r="R60" s="450"/>
      <c r="S60" s="450"/>
      <c r="T60" s="450"/>
      <c r="U60" s="450"/>
      <c r="V60" s="450"/>
      <c r="W60" s="450"/>
      <c r="X60" s="41"/>
      <c r="Y60" s="41"/>
      <c r="Z60" s="41"/>
      <c r="AA60" s="41"/>
      <c r="AB60" s="41"/>
      <c r="AC60" s="241"/>
      <c r="AD60" s="241"/>
      <c r="AE60" s="241"/>
      <c r="AF60" s="241"/>
      <c r="AG60" s="241"/>
      <c r="AH60" s="241"/>
      <c r="AI60" s="109"/>
      <c r="AJ60" s="450"/>
      <c r="AK60" s="450"/>
      <c r="AL60" s="450"/>
      <c r="AM60" s="450"/>
      <c r="AN60" s="451"/>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sheetProtection password="9350" sheet="1" objects="1" scenarios="1" formatCells="0" selectLockedCells="1"/>
  <mergeCells count="153">
    <mergeCell ref="A4:AN4"/>
    <mergeCell ref="AD32:AG32"/>
    <mergeCell ref="AH32:AK32"/>
    <mergeCell ref="O32:R32"/>
    <mergeCell ref="S32:V32"/>
    <mergeCell ref="H30:N30"/>
    <mergeCell ref="O30:R30"/>
    <mergeCell ref="S30:V30"/>
    <mergeCell ref="W30:AC30"/>
    <mergeCell ref="AH28:AK28"/>
    <mergeCell ref="C43:AH44"/>
    <mergeCell ref="AH39:AK39"/>
    <mergeCell ref="Z33:AC33"/>
    <mergeCell ref="Z32:AC32"/>
    <mergeCell ref="H33:N33"/>
    <mergeCell ref="AD33:AG33"/>
    <mergeCell ref="AH33:AK33"/>
    <mergeCell ref="W31:Y33"/>
    <mergeCell ref="O33:R33"/>
    <mergeCell ref="S33:V33"/>
    <mergeCell ref="J40:N40"/>
    <mergeCell ref="C39:I40"/>
    <mergeCell ref="O40:R40"/>
    <mergeCell ref="S40:V40"/>
    <mergeCell ref="O39:R39"/>
    <mergeCell ref="J39:N39"/>
    <mergeCell ref="S39:V39"/>
    <mergeCell ref="AH40:AK40"/>
    <mergeCell ref="W37:Y40"/>
    <mergeCell ref="Z37:AC38"/>
    <mergeCell ref="AH37:AK37"/>
    <mergeCell ref="AH38:AK38"/>
    <mergeCell ref="AD38:AG38"/>
    <mergeCell ref="AD37:AG37"/>
    <mergeCell ref="O37:R37"/>
    <mergeCell ref="S37:V37"/>
    <mergeCell ref="C38:N38"/>
    <mergeCell ref="O38:R38"/>
    <mergeCell ref="S38:V38"/>
    <mergeCell ref="C37:N37"/>
    <mergeCell ref="AH36:AK36"/>
    <mergeCell ref="O34:R34"/>
    <mergeCell ref="S34:V34"/>
    <mergeCell ref="H35:N35"/>
    <mergeCell ref="O35:R35"/>
    <mergeCell ref="S35:V35"/>
    <mergeCell ref="W35:AB35"/>
    <mergeCell ref="F36:V36"/>
    <mergeCell ref="W36:AG36"/>
    <mergeCell ref="C33:G35"/>
    <mergeCell ref="H34:N34"/>
    <mergeCell ref="K32:N32"/>
    <mergeCell ref="AD30:AG30"/>
    <mergeCell ref="AH30:AK30"/>
    <mergeCell ref="AD31:AG31"/>
    <mergeCell ref="AH31:AK31"/>
    <mergeCell ref="H31:J32"/>
    <mergeCell ref="K31:N31"/>
    <mergeCell ref="O31:R31"/>
    <mergeCell ref="S31:V31"/>
    <mergeCell ref="AM28:AM35"/>
    <mergeCell ref="AN28:AN35"/>
    <mergeCell ref="AD29:AG29"/>
    <mergeCell ref="AH29:AK29"/>
    <mergeCell ref="AD28:AG28"/>
    <mergeCell ref="Z31:AC31"/>
    <mergeCell ref="C29:N29"/>
    <mergeCell ref="O29:R29"/>
    <mergeCell ref="S29:V29"/>
    <mergeCell ref="W29:AC29"/>
    <mergeCell ref="C30:G32"/>
    <mergeCell ref="AL26:AN26"/>
    <mergeCell ref="A27:B40"/>
    <mergeCell ref="O27:R27"/>
    <mergeCell ref="S27:V27"/>
    <mergeCell ref="AD27:AG27"/>
    <mergeCell ref="C28:N28"/>
    <mergeCell ref="O28:R28"/>
    <mergeCell ref="S28:V28"/>
    <mergeCell ref="W28:AC28"/>
    <mergeCell ref="AH27:AK27"/>
    <mergeCell ref="C25:H25"/>
    <mergeCell ref="I25:S25"/>
    <mergeCell ref="F26:L26"/>
    <mergeCell ref="W26:AB26"/>
    <mergeCell ref="C23:H23"/>
    <mergeCell ref="I23:S23"/>
    <mergeCell ref="T23:Z24"/>
    <mergeCell ref="AA23:AN23"/>
    <mergeCell ref="C24:H24"/>
    <mergeCell ref="I24:S24"/>
    <mergeCell ref="AA24:AN24"/>
    <mergeCell ref="C22:H22"/>
    <mergeCell ref="I22:S22"/>
    <mergeCell ref="T22:Z22"/>
    <mergeCell ref="AA22:AN22"/>
    <mergeCell ref="C21:H21"/>
    <mergeCell ref="I21:S21"/>
    <mergeCell ref="T21:Z21"/>
    <mergeCell ref="AA21:AN21"/>
    <mergeCell ref="AA20:AN20"/>
    <mergeCell ref="C17:H17"/>
    <mergeCell ref="I17:S17"/>
    <mergeCell ref="X17:Z17"/>
    <mergeCell ref="AA17:AN17"/>
    <mergeCell ref="C19:H19"/>
    <mergeCell ref="I19:S19"/>
    <mergeCell ref="T19:Z19"/>
    <mergeCell ref="AA19:AD19"/>
    <mergeCell ref="X16:Z16"/>
    <mergeCell ref="AA16:AN16"/>
    <mergeCell ref="AA18:AN18"/>
    <mergeCell ref="AE19:AN19"/>
    <mergeCell ref="A16:B25"/>
    <mergeCell ref="C16:H16"/>
    <mergeCell ref="I16:S16"/>
    <mergeCell ref="T16:W17"/>
    <mergeCell ref="C18:H18"/>
    <mergeCell ref="I18:S18"/>
    <mergeCell ref="T18:Z18"/>
    <mergeCell ref="C20:H20"/>
    <mergeCell ref="I20:S20"/>
    <mergeCell ref="T20:Z20"/>
    <mergeCell ref="A13:D15"/>
    <mergeCell ref="E13:Z13"/>
    <mergeCell ref="AA13:AF13"/>
    <mergeCell ref="AG13:AN13"/>
    <mergeCell ref="E14:Z14"/>
    <mergeCell ref="AA14:AF14"/>
    <mergeCell ref="AG14:AN14"/>
    <mergeCell ref="E15:Z15"/>
    <mergeCell ref="AA15:AF15"/>
    <mergeCell ref="AG15:AN15"/>
    <mergeCell ref="A1:AG1"/>
    <mergeCell ref="E5:AM5"/>
    <mergeCell ref="A6:B8"/>
    <mergeCell ref="C6:S6"/>
    <mergeCell ref="T6:AA6"/>
    <mergeCell ref="AB6:AN6"/>
    <mergeCell ref="C7:S8"/>
    <mergeCell ref="T7:AA8"/>
    <mergeCell ref="AB7:AN8"/>
    <mergeCell ref="A3:AK3"/>
    <mergeCell ref="AM36:AM40"/>
    <mergeCell ref="AN36:AN40"/>
    <mergeCell ref="A9:D9"/>
    <mergeCell ref="E9:S9"/>
    <mergeCell ref="T9:AN9"/>
    <mergeCell ref="A10:D12"/>
    <mergeCell ref="E10:S12"/>
    <mergeCell ref="T10:AN10"/>
    <mergeCell ref="T11:AN11"/>
    <mergeCell ref="T12:AN12"/>
  </mergeCells>
  <printOptions/>
  <pageMargins left="0.7874015748031497" right="0.3937007874015748" top="0.5905511811023623" bottom="0.25" header="0.5118110236220472" footer="0.3"/>
  <pageSetup horizontalDpi="300" verticalDpi="300" orientation="portrait" paperSize="9" r:id="rId1"/>
  <headerFooter alignWithMargins="0">
    <oddHeader>&amp;L&amp;"ＭＳ Ｐ明朝,標準"&amp;8H24-120</oddHeader>
  </headerFooter>
</worksheet>
</file>

<file path=xl/worksheets/sheet3.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V8" sqref="V8:X8"/>
    </sheetView>
  </sheetViews>
  <sheetFormatPr defaultColWidth="9.00390625" defaultRowHeight="13.5"/>
  <cols>
    <col min="1" max="37" width="2.25390625" style="0" customWidth="1"/>
    <col min="38" max="38" width="2.50390625" style="0" customWidth="1"/>
    <col min="39" max="39" width="3.375" style="0" customWidth="1"/>
    <col min="40" max="40" width="2.50390625" style="0" customWidth="1"/>
    <col min="41" max="46" width="2.25390625" style="0" customWidth="1"/>
  </cols>
  <sheetData>
    <row r="1" spans="1:40" ht="15.75" customHeight="1">
      <c r="A1" s="615" t="s">
        <v>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1"/>
      <c r="AM1" s="1"/>
      <c r="AN1" s="438"/>
    </row>
    <row r="2" spans="1:40" ht="13.5" customHeight="1">
      <c r="A2" s="438"/>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row>
    <row r="3" spans="1:40" ht="13.5" customHeight="1">
      <c r="A3" s="614" t="s">
        <v>466</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3"/>
      <c r="AM3" s="3"/>
      <c r="AN3" s="438"/>
    </row>
    <row r="4" spans="1:40" ht="13.5" customHeight="1" thickBot="1">
      <c r="A4" s="873" t="s">
        <v>383</v>
      </c>
      <c r="B4" s="873"/>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873"/>
      <c r="AN4" s="873"/>
    </row>
    <row r="5" spans="1:40" ht="13.5" customHeight="1">
      <c r="A5" s="243"/>
      <c r="B5" s="244"/>
      <c r="C5" s="452"/>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4"/>
      <c r="AN5" s="455"/>
    </row>
    <row r="6" spans="1:40" ht="13.5" customHeight="1">
      <c r="A6" s="44"/>
      <c r="B6" s="136"/>
      <c r="C6" s="456"/>
      <c r="D6" s="454"/>
      <c r="E6" s="454"/>
      <c r="F6" s="206" t="s">
        <v>266</v>
      </c>
      <c r="G6" s="454"/>
      <c r="H6" s="454"/>
      <c r="I6" s="454"/>
      <c r="J6" s="454"/>
      <c r="K6" s="454"/>
      <c r="L6" s="454"/>
      <c r="M6" s="454"/>
      <c r="N6" s="454"/>
      <c r="O6" s="454"/>
      <c r="P6" s="454"/>
      <c r="Q6" s="454"/>
      <c r="R6" s="457"/>
      <c r="S6" s="457"/>
      <c r="T6" s="457"/>
      <c r="U6" s="457"/>
      <c r="V6" s="457"/>
      <c r="W6" s="457"/>
      <c r="X6" s="454"/>
      <c r="Y6" s="454"/>
      <c r="Z6" s="454"/>
      <c r="AA6" s="454"/>
      <c r="AB6" s="454"/>
      <c r="AC6" s="454"/>
      <c r="AD6" s="457"/>
      <c r="AE6" s="457"/>
      <c r="AF6" s="457"/>
      <c r="AG6" s="457"/>
      <c r="AH6" s="457"/>
      <c r="AI6" s="457"/>
      <c r="AJ6" s="454"/>
      <c r="AK6" s="454"/>
      <c r="AL6" s="454"/>
      <c r="AM6" s="457"/>
      <c r="AN6" s="458"/>
    </row>
    <row r="7" spans="1:40" ht="13.5" customHeight="1">
      <c r="A7" s="44"/>
      <c r="B7" s="136"/>
      <c r="C7" s="52"/>
      <c r="D7" s="22"/>
      <c r="E7" s="22"/>
      <c r="F7" s="22"/>
      <c r="G7" s="22"/>
      <c r="H7" s="46" t="s">
        <v>265</v>
      </c>
      <c r="I7" s="46"/>
      <c r="J7" s="46"/>
      <c r="K7" s="46"/>
      <c r="L7" s="46"/>
      <c r="M7" s="22"/>
      <c r="N7" s="22"/>
      <c r="O7" s="22"/>
      <c r="P7" s="22"/>
      <c r="Q7" s="22"/>
      <c r="R7" s="22"/>
      <c r="S7" s="22"/>
      <c r="T7" s="22"/>
      <c r="U7" s="22"/>
      <c r="V7" s="22"/>
      <c r="W7" s="22"/>
      <c r="X7" s="22"/>
      <c r="Y7" s="22"/>
      <c r="Z7" s="22"/>
      <c r="AA7" s="22"/>
      <c r="AB7" s="22"/>
      <c r="AC7" s="22"/>
      <c r="AD7" s="22"/>
      <c r="AE7" s="22"/>
      <c r="AF7" s="22"/>
      <c r="AG7" s="22" t="s">
        <v>51</v>
      </c>
      <c r="AH7" s="22"/>
      <c r="AI7" s="22"/>
      <c r="AJ7" s="22"/>
      <c r="AK7" s="22"/>
      <c r="AL7" s="22"/>
      <c r="AM7" s="22"/>
      <c r="AN7" s="47"/>
    </row>
    <row r="8" spans="1:40" ht="13.5" customHeight="1">
      <c r="A8" s="44"/>
      <c r="B8" s="136"/>
      <c r="C8" s="52"/>
      <c r="D8" s="22"/>
      <c r="E8" s="24"/>
      <c r="F8" s="24"/>
      <c r="G8" s="24"/>
      <c r="H8" s="24"/>
      <c r="I8" s="24"/>
      <c r="J8" s="24"/>
      <c r="K8" s="24"/>
      <c r="L8" s="24"/>
      <c r="M8" s="24"/>
      <c r="N8" s="24"/>
      <c r="O8" s="24"/>
      <c r="P8" s="24"/>
      <c r="Q8" s="24"/>
      <c r="R8" s="869" t="s">
        <v>52</v>
      </c>
      <c r="S8" s="869"/>
      <c r="T8" s="869"/>
      <c r="U8" s="869"/>
      <c r="V8" s="870"/>
      <c r="W8" s="871"/>
      <c r="X8" s="872"/>
      <c r="Y8" s="245"/>
      <c r="Z8" s="245"/>
      <c r="AA8" s="24"/>
      <c r="AB8" s="24"/>
      <c r="AC8" s="24"/>
      <c r="AD8" s="24"/>
      <c r="AE8" s="24"/>
      <c r="AF8" s="24"/>
      <c r="AG8" s="24"/>
      <c r="AH8" s="24"/>
      <c r="AI8" s="24"/>
      <c r="AJ8" s="24"/>
      <c r="AK8" s="22"/>
      <c r="AL8" s="22"/>
      <c r="AM8" s="22"/>
      <c r="AN8" s="47"/>
    </row>
    <row r="9" spans="1:40" ht="13.5" customHeight="1">
      <c r="A9" s="44"/>
      <c r="B9" s="136"/>
      <c r="C9" s="52"/>
      <c r="D9" s="45"/>
      <c r="E9" s="859"/>
      <c r="F9" s="860"/>
      <c r="G9" s="861"/>
      <c r="H9" s="22"/>
      <c r="I9" s="22"/>
      <c r="J9" s="22"/>
      <c r="K9" s="22"/>
      <c r="L9" s="22"/>
      <c r="M9" s="22"/>
      <c r="N9" s="22"/>
      <c r="O9" s="22"/>
      <c r="P9" s="21"/>
      <c r="Q9" s="77"/>
      <c r="R9" s="862" t="s">
        <v>53</v>
      </c>
      <c r="S9" s="863"/>
      <c r="T9" s="863"/>
      <c r="U9" s="864"/>
      <c r="V9" s="865"/>
      <c r="W9" s="865"/>
      <c r="X9" s="866"/>
      <c r="Y9" s="22"/>
      <c r="Z9" s="22"/>
      <c r="AA9" s="22"/>
      <c r="AB9" s="22"/>
      <c r="AC9" s="22"/>
      <c r="AD9" s="22"/>
      <c r="AE9" s="22"/>
      <c r="AF9" s="22"/>
      <c r="AG9" s="22"/>
      <c r="AH9" s="148"/>
      <c r="AI9" s="867"/>
      <c r="AJ9" s="860"/>
      <c r="AK9" s="868"/>
      <c r="AL9" s="22"/>
      <c r="AM9" s="22"/>
      <c r="AN9" s="47"/>
    </row>
    <row r="10" spans="1:40" ht="13.5" customHeight="1">
      <c r="A10" s="44"/>
      <c r="B10" s="136"/>
      <c r="C10" s="52"/>
      <c r="D10" s="45"/>
      <c r="E10" s="52"/>
      <c r="F10" s="45"/>
      <c r="G10" s="246"/>
      <c r="H10" s="844"/>
      <c r="I10" s="845"/>
      <c r="J10" s="846"/>
      <c r="K10" s="247"/>
      <c r="L10" s="22"/>
      <c r="M10" s="22"/>
      <c r="N10" s="22"/>
      <c r="O10" s="22"/>
      <c r="P10" s="22"/>
      <c r="Q10" s="22"/>
      <c r="R10" s="22"/>
      <c r="S10" s="22"/>
      <c r="T10" s="60" t="s">
        <v>506</v>
      </c>
      <c r="U10" s="21"/>
      <c r="V10" s="847"/>
      <c r="W10" s="848"/>
      <c r="X10" s="849"/>
      <c r="Y10" s="248"/>
      <c r="Z10" s="248"/>
      <c r="AA10" s="22"/>
      <c r="AB10" s="22"/>
      <c r="AC10" s="22"/>
      <c r="AD10" s="22"/>
      <c r="AE10" s="22"/>
      <c r="AF10" s="22"/>
      <c r="AG10" s="22"/>
      <c r="AH10" s="22"/>
      <c r="AI10" s="45"/>
      <c r="AJ10" s="49"/>
      <c r="AK10" s="50"/>
      <c r="AL10" s="51"/>
      <c r="AM10" s="22"/>
      <c r="AN10" s="47"/>
    </row>
    <row r="11" spans="1:40" ht="13.5" customHeight="1">
      <c r="A11" s="688" t="s">
        <v>310</v>
      </c>
      <c r="B11" s="689"/>
      <c r="C11" s="52"/>
      <c r="D11" s="45"/>
      <c r="E11" s="52"/>
      <c r="F11" s="45"/>
      <c r="G11" s="850" t="s">
        <v>507</v>
      </c>
      <c r="H11" s="851"/>
      <c r="I11" s="852"/>
      <c r="J11" s="848"/>
      <c r="K11" s="853"/>
      <c r="L11" s="854"/>
      <c r="M11" s="855"/>
      <c r="N11" s="856"/>
      <c r="O11" s="22"/>
      <c r="P11" s="22"/>
      <c r="Q11" s="22"/>
      <c r="R11" s="22"/>
      <c r="S11" s="22"/>
      <c r="T11" s="22"/>
      <c r="U11" s="22"/>
      <c r="V11" s="22"/>
      <c r="W11" s="22"/>
      <c r="X11" s="22"/>
      <c r="Y11" s="22"/>
      <c r="Z11" s="22"/>
      <c r="AA11" s="22"/>
      <c r="AB11" s="22"/>
      <c r="AC11" s="22"/>
      <c r="AD11" s="22"/>
      <c r="AE11" s="22"/>
      <c r="AF11" s="22"/>
      <c r="AG11" s="22"/>
      <c r="AH11" s="22"/>
      <c r="AI11" s="45"/>
      <c r="AJ11" s="52"/>
      <c r="AK11" s="45"/>
      <c r="AL11" s="22"/>
      <c r="AM11" s="22"/>
      <c r="AN11" s="47"/>
    </row>
    <row r="12" spans="1:40" ht="13.5" customHeight="1">
      <c r="A12" s="688"/>
      <c r="B12" s="689"/>
      <c r="C12" s="52"/>
      <c r="D12" s="45"/>
      <c r="E12" s="52"/>
      <c r="F12" s="45"/>
      <c r="G12" s="52"/>
      <c r="H12" s="22"/>
      <c r="I12" s="22"/>
      <c r="J12" s="45"/>
      <c r="K12" s="45"/>
      <c r="L12" s="22"/>
      <c r="M12" s="22"/>
      <c r="N12" s="22"/>
      <c r="O12" s="22"/>
      <c r="P12" s="22"/>
      <c r="Q12" s="22"/>
      <c r="R12" s="22"/>
      <c r="S12" s="22"/>
      <c r="T12" s="22"/>
      <c r="U12" s="22"/>
      <c r="V12" s="22"/>
      <c r="W12" s="22"/>
      <c r="X12" s="22"/>
      <c r="Y12" s="22"/>
      <c r="Z12" s="22"/>
      <c r="AA12" s="22"/>
      <c r="AB12" s="22"/>
      <c r="AC12" s="22"/>
      <c r="AD12" s="22"/>
      <c r="AE12" s="22"/>
      <c r="AF12" s="22"/>
      <c r="AG12" s="22"/>
      <c r="AH12" s="22"/>
      <c r="AI12" s="45"/>
      <c r="AJ12" s="22"/>
      <c r="AK12" s="45"/>
      <c r="AL12" s="22"/>
      <c r="AM12" s="22"/>
      <c r="AN12" s="47"/>
    </row>
    <row r="13" spans="1:40" ht="13.5" customHeight="1">
      <c r="A13" s="688"/>
      <c r="B13" s="689"/>
      <c r="C13" s="459"/>
      <c r="D13" s="840" t="s">
        <v>54</v>
      </c>
      <c r="E13" s="838" t="s">
        <v>55</v>
      </c>
      <c r="F13" s="840" t="s">
        <v>56</v>
      </c>
      <c r="G13" s="249"/>
      <c r="H13" s="250"/>
      <c r="I13" s="250"/>
      <c r="J13" s="251"/>
      <c r="K13" s="251"/>
      <c r="L13" s="22"/>
      <c r="M13" s="22"/>
      <c r="N13" s="22"/>
      <c r="O13" s="22"/>
      <c r="P13" s="22"/>
      <c r="Q13" s="22"/>
      <c r="R13" s="22"/>
      <c r="S13" s="22"/>
      <c r="T13" s="22"/>
      <c r="U13" s="22"/>
      <c r="V13" s="22"/>
      <c r="W13" s="22"/>
      <c r="X13" s="22"/>
      <c r="Y13" s="22"/>
      <c r="Z13" s="22"/>
      <c r="AA13" s="22"/>
      <c r="AB13" s="22"/>
      <c r="AC13" s="22"/>
      <c r="AD13" s="22"/>
      <c r="AE13" s="22"/>
      <c r="AF13" s="22"/>
      <c r="AG13" s="22"/>
      <c r="AH13" s="22"/>
      <c r="AI13" s="45"/>
      <c r="AJ13" s="838" t="s">
        <v>57</v>
      </c>
      <c r="AK13" s="840" t="s">
        <v>58</v>
      </c>
      <c r="AL13" s="838" t="s">
        <v>59</v>
      </c>
      <c r="AM13" s="22"/>
      <c r="AN13" s="47"/>
    </row>
    <row r="14" spans="1:40" ht="13.5" customHeight="1">
      <c r="A14" s="688"/>
      <c r="B14" s="689"/>
      <c r="C14" s="459"/>
      <c r="D14" s="841"/>
      <c r="E14" s="839"/>
      <c r="F14" s="841"/>
      <c r="G14" s="252"/>
      <c r="H14" s="250"/>
      <c r="I14" s="250"/>
      <c r="J14" s="251"/>
      <c r="K14" s="251"/>
      <c r="L14" s="22"/>
      <c r="M14" s="22"/>
      <c r="N14" s="22"/>
      <c r="O14" s="22"/>
      <c r="P14" s="22"/>
      <c r="Q14" s="22"/>
      <c r="R14" s="149"/>
      <c r="S14" s="149"/>
      <c r="T14" s="149"/>
      <c r="U14" s="22"/>
      <c r="V14" s="22"/>
      <c r="W14" s="830" t="s">
        <v>60</v>
      </c>
      <c r="X14" s="22"/>
      <c r="Y14" s="22"/>
      <c r="Z14" s="22"/>
      <c r="AA14" s="22"/>
      <c r="AB14" s="22"/>
      <c r="AC14" s="22"/>
      <c r="AD14" s="22"/>
      <c r="AE14" s="22"/>
      <c r="AF14" s="22"/>
      <c r="AG14" s="22"/>
      <c r="AH14" s="22"/>
      <c r="AI14" s="45"/>
      <c r="AJ14" s="839"/>
      <c r="AK14" s="841"/>
      <c r="AL14" s="839"/>
      <c r="AM14" s="22"/>
      <c r="AN14" s="47"/>
    </row>
    <row r="15" spans="1:40" ht="13.5" customHeight="1">
      <c r="A15" s="688"/>
      <c r="B15" s="689"/>
      <c r="C15" s="459"/>
      <c r="D15" s="841"/>
      <c r="E15" s="839"/>
      <c r="F15" s="841"/>
      <c r="G15" s="55"/>
      <c r="H15" s="53"/>
      <c r="I15" s="56"/>
      <c r="J15" s="57"/>
      <c r="K15" s="57"/>
      <c r="L15" s="857" t="s">
        <v>61</v>
      </c>
      <c r="M15" s="858"/>
      <c r="N15" s="858"/>
      <c r="O15" s="858"/>
      <c r="P15" s="827" t="s">
        <v>508</v>
      </c>
      <c r="Q15" s="828"/>
      <c r="R15" s="829"/>
      <c r="S15" s="829"/>
      <c r="T15" s="829"/>
      <c r="U15" s="253"/>
      <c r="V15" s="22"/>
      <c r="W15" s="842"/>
      <c r="X15" s="22"/>
      <c r="Y15" s="830" t="s">
        <v>214</v>
      </c>
      <c r="Z15" s="22"/>
      <c r="AA15" s="22"/>
      <c r="AB15" s="22"/>
      <c r="AC15" s="22"/>
      <c r="AD15" s="22"/>
      <c r="AE15" s="22"/>
      <c r="AF15" s="22"/>
      <c r="AG15" s="22"/>
      <c r="AH15" s="22"/>
      <c r="AI15" s="45"/>
      <c r="AJ15" s="839"/>
      <c r="AK15" s="841"/>
      <c r="AL15" s="839"/>
      <c r="AM15" s="22"/>
      <c r="AN15" s="47"/>
    </row>
    <row r="16" spans="1:40" ht="13.5" customHeight="1">
      <c r="A16" s="688"/>
      <c r="B16" s="689"/>
      <c r="C16" s="459"/>
      <c r="D16" s="841"/>
      <c r="E16" s="839"/>
      <c r="F16" s="841"/>
      <c r="G16" s="22"/>
      <c r="H16" s="45"/>
      <c r="I16" s="21"/>
      <c r="J16" s="48"/>
      <c r="K16" s="833" t="s">
        <v>62</v>
      </c>
      <c r="L16" s="21"/>
      <c r="M16" s="21"/>
      <c r="N16" s="21"/>
      <c r="O16" s="21"/>
      <c r="P16" s="21"/>
      <c r="Q16" s="22"/>
      <c r="R16" s="22"/>
      <c r="S16" s="22"/>
      <c r="T16" s="22"/>
      <c r="U16" s="22"/>
      <c r="V16" s="22"/>
      <c r="W16" s="842"/>
      <c r="X16" s="22"/>
      <c r="Y16" s="831"/>
      <c r="Z16" s="22"/>
      <c r="AA16" s="22"/>
      <c r="AB16" s="22"/>
      <c r="AC16" s="22"/>
      <c r="AD16" s="22"/>
      <c r="AE16" s="22"/>
      <c r="AF16" s="22"/>
      <c r="AG16" s="22"/>
      <c r="AH16" s="22"/>
      <c r="AI16" s="45"/>
      <c r="AJ16" s="839"/>
      <c r="AK16" s="841"/>
      <c r="AL16" s="839"/>
      <c r="AM16" s="22"/>
      <c r="AN16" s="47"/>
    </row>
    <row r="17" spans="1:40" ht="13.5" customHeight="1">
      <c r="A17" s="688"/>
      <c r="B17" s="689"/>
      <c r="C17" s="459"/>
      <c r="D17" s="841"/>
      <c r="E17" s="839"/>
      <c r="F17" s="841"/>
      <c r="G17" s="22"/>
      <c r="H17" s="45"/>
      <c r="I17" s="22"/>
      <c r="J17" s="45"/>
      <c r="K17" s="834"/>
      <c r="L17" s="22"/>
      <c r="M17" s="22"/>
      <c r="N17" s="22"/>
      <c r="O17" s="22"/>
      <c r="P17" s="22"/>
      <c r="Q17" s="22"/>
      <c r="R17" s="22"/>
      <c r="S17" s="22"/>
      <c r="T17" s="22"/>
      <c r="U17" s="22"/>
      <c r="V17" s="22"/>
      <c r="W17" s="842"/>
      <c r="X17" s="22"/>
      <c r="Y17" s="831"/>
      <c r="Z17" s="22"/>
      <c r="AA17" s="22"/>
      <c r="AB17" s="22"/>
      <c r="AC17" s="22"/>
      <c r="AD17" s="22"/>
      <c r="AE17" s="22"/>
      <c r="AF17" s="22"/>
      <c r="AG17" s="22"/>
      <c r="AH17" s="22"/>
      <c r="AI17" s="45"/>
      <c r="AJ17" s="839"/>
      <c r="AK17" s="841"/>
      <c r="AL17" s="839"/>
      <c r="AM17" s="22"/>
      <c r="AN17" s="47"/>
    </row>
    <row r="18" spans="1:40" ht="13.5" customHeight="1">
      <c r="A18" s="688"/>
      <c r="B18" s="689"/>
      <c r="C18" s="459"/>
      <c r="D18" s="841"/>
      <c r="E18" s="839"/>
      <c r="F18" s="841"/>
      <c r="G18" s="22"/>
      <c r="H18" s="45"/>
      <c r="I18" s="22"/>
      <c r="J18" s="45"/>
      <c r="K18" s="834"/>
      <c r="L18" s="830" t="s">
        <v>63</v>
      </c>
      <c r="M18" s="22"/>
      <c r="N18" s="22"/>
      <c r="O18" s="22"/>
      <c r="P18" s="22"/>
      <c r="Q18" s="22"/>
      <c r="R18" s="22"/>
      <c r="S18" s="22"/>
      <c r="T18" s="22"/>
      <c r="U18" s="22"/>
      <c r="V18" s="22"/>
      <c r="W18" s="842"/>
      <c r="X18" s="22"/>
      <c r="Y18" s="831"/>
      <c r="Z18" s="22"/>
      <c r="AA18" s="22"/>
      <c r="AB18" s="22"/>
      <c r="AC18" s="22"/>
      <c r="AD18" s="22"/>
      <c r="AE18" s="22"/>
      <c r="AF18" s="22"/>
      <c r="AG18" s="22"/>
      <c r="AH18" s="22"/>
      <c r="AI18" s="830" t="s">
        <v>63</v>
      </c>
      <c r="AJ18" s="839"/>
      <c r="AK18" s="841"/>
      <c r="AL18" s="839"/>
      <c r="AM18" s="22"/>
      <c r="AN18" s="47"/>
    </row>
    <row r="19" spans="1:40" ht="13.5" customHeight="1" thickBot="1">
      <c r="A19" s="688"/>
      <c r="B19" s="689"/>
      <c r="C19" s="459"/>
      <c r="D19" s="841"/>
      <c r="E19" s="58"/>
      <c r="F19" s="59"/>
      <c r="G19" s="22"/>
      <c r="H19" s="45"/>
      <c r="I19" s="22"/>
      <c r="J19" s="45"/>
      <c r="K19" s="45"/>
      <c r="L19" s="835"/>
      <c r="M19" s="22"/>
      <c r="N19" s="22"/>
      <c r="O19" s="22"/>
      <c r="P19" s="22"/>
      <c r="Q19" s="22"/>
      <c r="R19" s="22"/>
      <c r="S19" s="22"/>
      <c r="T19" s="22"/>
      <c r="U19" s="22"/>
      <c r="V19" s="60"/>
      <c r="W19" s="842"/>
      <c r="X19" s="22"/>
      <c r="Y19" s="831"/>
      <c r="Z19" s="22"/>
      <c r="AA19" s="22"/>
      <c r="AB19" s="22"/>
      <c r="AC19" s="22"/>
      <c r="AD19" s="22"/>
      <c r="AE19" s="22"/>
      <c r="AF19" s="22"/>
      <c r="AG19" s="22"/>
      <c r="AH19" s="22"/>
      <c r="AI19" s="842"/>
      <c r="AJ19" s="52"/>
      <c r="AK19" s="45"/>
      <c r="AL19" s="54"/>
      <c r="AM19" s="22"/>
      <c r="AN19" s="47"/>
    </row>
    <row r="20" spans="1:40" ht="13.5" customHeight="1" thickBot="1">
      <c r="A20" s="688"/>
      <c r="B20" s="689"/>
      <c r="C20" s="459"/>
      <c r="D20" s="47"/>
      <c r="E20" s="61"/>
      <c r="F20" s="62"/>
      <c r="G20" s="63"/>
      <c r="H20" s="59"/>
      <c r="I20" s="64"/>
      <c r="J20" s="59"/>
      <c r="K20" s="64"/>
      <c r="L20" s="835"/>
      <c r="M20" s="22"/>
      <c r="N20" s="22"/>
      <c r="O20" s="22"/>
      <c r="P20" s="22"/>
      <c r="Q20" s="22"/>
      <c r="R20" s="22"/>
      <c r="S20" s="22"/>
      <c r="T20" s="22"/>
      <c r="U20" s="22"/>
      <c r="V20" s="22"/>
      <c r="W20" s="842"/>
      <c r="X20" s="22"/>
      <c r="Y20" s="831"/>
      <c r="Z20" s="60"/>
      <c r="AA20" s="60"/>
      <c r="AB20" s="22"/>
      <c r="AC20" s="22"/>
      <c r="AD20" s="22"/>
      <c r="AE20" s="22"/>
      <c r="AF20" s="22"/>
      <c r="AG20" s="22"/>
      <c r="AH20" s="22"/>
      <c r="AI20" s="842"/>
      <c r="AJ20" s="22"/>
      <c r="AK20" s="22"/>
      <c r="AL20" s="22"/>
      <c r="AM20" s="22"/>
      <c r="AN20" s="47"/>
    </row>
    <row r="21" spans="1:40" ht="8.25" customHeight="1" thickBot="1">
      <c r="A21" s="688"/>
      <c r="B21" s="689"/>
      <c r="C21" s="459"/>
      <c r="D21" s="47"/>
      <c r="E21" s="61"/>
      <c r="F21" s="62"/>
      <c r="G21" s="65"/>
      <c r="H21" s="66"/>
      <c r="I21" s="66"/>
      <c r="J21" s="67"/>
      <c r="K21" s="254"/>
      <c r="L21" s="836"/>
      <c r="M21" s="22"/>
      <c r="N21" s="22"/>
      <c r="O21" s="22"/>
      <c r="P21" s="22"/>
      <c r="Q21" s="22"/>
      <c r="R21" s="22"/>
      <c r="S21" s="22"/>
      <c r="T21" s="22"/>
      <c r="U21" s="22"/>
      <c r="V21" s="22"/>
      <c r="W21" s="842"/>
      <c r="X21" s="22"/>
      <c r="Y21" s="831"/>
      <c r="Z21" s="60"/>
      <c r="AA21" s="60"/>
      <c r="AB21" s="22"/>
      <c r="AC21" s="22"/>
      <c r="AD21" s="22"/>
      <c r="AE21" s="22"/>
      <c r="AF21" s="22"/>
      <c r="AG21" s="22"/>
      <c r="AH21" s="22"/>
      <c r="AI21" s="842"/>
      <c r="AJ21" s="64"/>
      <c r="AK21" s="64"/>
      <c r="AL21" s="22"/>
      <c r="AM21" s="22"/>
      <c r="AN21" s="47"/>
    </row>
    <row r="22" spans="1:40" ht="9.75" customHeight="1" thickBot="1">
      <c r="A22" s="688"/>
      <c r="B22" s="689"/>
      <c r="C22" s="459"/>
      <c r="D22" s="47"/>
      <c r="E22" s="61"/>
      <c r="F22" s="62"/>
      <c r="G22" s="822" t="s">
        <v>509</v>
      </c>
      <c r="H22" s="68"/>
      <c r="I22" s="68"/>
      <c r="J22" s="824" t="s">
        <v>510</v>
      </c>
      <c r="K22" s="255"/>
      <c r="L22" s="837"/>
      <c r="M22" s="64"/>
      <c r="N22" s="64"/>
      <c r="O22" s="64"/>
      <c r="P22" s="64"/>
      <c r="Q22" s="64"/>
      <c r="R22" s="64"/>
      <c r="S22" s="64"/>
      <c r="T22" s="64"/>
      <c r="U22" s="64"/>
      <c r="V22" s="64"/>
      <c r="W22" s="843"/>
      <c r="X22" s="64"/>
      <c r="Y22" s="832"/>
      <c r="Z22" s="64"/>
      <c r="AA22" s="64"/>
      <c r="AB22" s="64"/>
      <c r="AC22" s="64"/>
      <c r="AD22" s="64"/>
      <c r="AE22" s="64"/>
      <c r="AF22" s="64"/>
      <c r="AG22" s="64"/>
      <c r="AH22" s="64"/>
      <c r="AI22" s="843"/>
      <c r="AJ22" s="69"/>
      <c r="AK22" s="62"/>
      <c r="AL22" s="22"/>
      <c r="AM22" s="22"/>
      <c r="AN22" s="47"/>
    </row>
    <row r="23" spans="1:40" ht="8.25" customHeight="1" thickBot="1">
      <c r="A23" s="688"/>
      <c r="B23" s="689"/>
      <c r="C23" s="459"/>
      <c r="D23" s="47"/>
      <c r="E23" s="70"/>
      <c r="F23" s="71"/>
      <c r="G23" s="823"/>
      <c r="H23" s="72"/>
      <c r="I23" s="73"/>
      <c r="J23" s="825"/>
      <c r="K23" s="256"/>
      <c r="L23" s="66"/>
      <c r="M23" s="66"/>
      <c r="N23" s="66"/>
      <c r="O23" s="66"/>
      <c r="P23" s="66"/>
      <c r="Q23" s="66"/>
      <c r="R23" s="66"/>
      <c r="S23" s="66"/>
      <c r="T23" s="66"/>
      <c r="U23" s="66"/>
      <c r="V23" s="66"/>
      <c r="W23" s="66"/>
      <c r="X23" s="66"/>
      <c r="Y23" s="66"/>
      <c r="Z23" s="66"/>
      <c r="AA23" s="66"/>
      <c r="AB23" s="66"/>
      <c r="AC23" s="66"/>
      <c r="AD23" s="66"/>
      <c r="AE23" s="66"/>
      <c r="AF23" s="66"/>
      <c r="AG23" s="66"/>
      <c r="AH23" s="66"/>
      <c r="AI23" s="74"/>
      <c r="AJ23" s="70"/>
      <c r="AK23" s="71"/>
      <c r="AL23" s="22"/>
      <c r="AM23" s="22"/>
      <c r="AN23" s="47"/>
    </row>
    <row r="24" spans="1:40" ht="13.5" customHeight="1">
      <c r="A24" s="688"/>
      <c r="B24" s="689"/>
      <c r="C24" s="459"/>
      <c r="D24" s="22"/>
      <c r="E24" s="22"/>
      <c r="F24" s="22"/>
      <c r="G24" s="22"/>
      <c r="H24" s="45"/>
      <c r="I24" s="75"/>
      <c r="J24" s="14"/>
      <c r="K24" s="14"/>
      <c r="L24" s="14"/>
      <c r="M24" s="14"/>
      <c r="N24" s="14"/>
      <c r="O24" s="14"/>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47"/>
    </row>
    <row r="25" spans="1:40" ht="13.5" customHeight="1">
      <c r="A25" s="688"/>
      <c r="B25" s="689"/>
      <c r="C25" s="459"/>
      <c r="D25" s="22"/>
      <c r="E25" s="22"/>
      <c r="F25" s="22"/>
      <c r="G25" s="22"/>
      <c r="H25" s="45"/>
      <c r="I25" s="23" t="s">
        <v>64</v>
      </c>
      <c r="J25" s="24"/>
      <c r="K25" s="24"/>
      <c r="L25" s="24"/>
      <c r="M25" s="22"/>
      <c r="N25" s="22"/>
      <c r="O25" s="22"/>
      <c r="P25" s="22"/>
      <c r="Q25" s="22"/>
      <c r="R25" s="22"/>
      <c r="S25" s="22"/>
      <c r="T25" s="22"/>
      <c r="U25" s="22"/>
      <c r="V25" s="22"/>
      <c r="W25" s="22"/>
      <c r="X25" s="257"/>
      <c r="Y25" s="338"/>
      <c r="Z25" s="338"/>
      <c r="AA25" s="337"/>
      <c r="AB25" s="21" t="s">
        <v>246</v>
      </c>
      <c r="AC25" s="21"/>
      <c r="AD25" s="21"/>
      <c r="AE25" s="21"/>
      <c r="AF25" s="22"/>
      <c r="AG25" s="22"/>
      <c r="AH25" s="22"/>
      <c r="AI25" s="181"/>
      <c r="AJ25" s="182"/>
      <c r="AK25" s="22"/>
      <c r="AL25" s="22"/>
      <c r="AM25" s="22"/>
      <c r="AN25" s="47"/>
    </row>
    <row r="26" spans="1:40" ht="13.5" customHeight="1">
      <c r="A26" s="688"/>
      <c r="B26" s="689"/>
      <c r="C26" s="459"/>
      <c r="D26" s="22"/>
      <c r="E26" s="24"/>
      <c r="F26" s="24"/>
      <c r="G26" s="24"/>
      <c r="H26" s="24"/>
      <c r="I26" s="24"/>
      <c r="J26" s="24"/>
      <c r="K26" s="24"/>
      <c r="L26" s="24"/>
      <c r="M26" s="22"/>
      <c r="N26" s="22"/>
      <c r="O26" s="22"/>
      <c r="P26" s="22"/>
      <c r="Q26" s="22"/>
      <c r="R26" s="22"/>
      <c r="S26" s="22"/>
      <c r="T26" s="22"/>
      <c r="U26" s="22"/>
      <c r="V26" s="22"/>
      <c r="W26" s="22"/>
      <c r="X26" s="24"/>
      <c r="Y26" s="258"/>
      <c r="Z26" s="24"/>
      <c r="AA26" s="24"/>
      <c r="AB26" s="22"/>
      <c r="AC26" s="22"/>
      <c r="AD26" s="22"/>
      <c r="AE26" s="22"/>
      <c r="AF26" s="22"/>
      <c r="AG26" s="22"/>
      <c r="AH26" s="22"/>
      <c r="AI26" s="22"/>
      <c r="AJ26" s="22"/>
      <c r="AK26" s="22"/>
      <c r="AL26" s="22"/>
      <c r="AM26" s="22"/>
      <c r="AN26" s="47"/>
    </row>
    <row r="27" spans="1:40" ht="13.5" customHeight="1">
      <c r="A27" s="688"/>
      <c r="B27" s="689"/>
      <c r="C27" s="459"/>
      <c r="D27" s="45"/>
      <c r="E27" s="654" t="s">
        <v>65</v>
      </c>
      <c r="F27" s="812"/>
      <c r="G27" s="812"/>
      <c r="H27" s="812"/>
      <c r="I27" s="812"/>
      <c r="J27" s="812"/>
      <c r="K27" s="812"/>
      <c r="L27" s="820"/>
      <c r="M27" s="22"/>
      <c r="N27" s="22"/>
      <c r="O27" s="22"/>
      <c r="P27" s="22"/>
      <c r="Q27" s="826" t="s">
        <v>66</v>
      </c>
      <c r="R27" s="22"/>
      <c r="S27" s="22"/>
      <c r="T27" s="21"/>
      <c r="U27" s="21"/>
      <c r="V27" s="45"/>
      <c r="W27" s="76"/>
      <c r="X27" s="655" t="s">
        <v>67</v>
      </c>
      <c r="Y27" s="812"/>
      <c r="Z27" s="812"/>
      <c r="AA27" s="812"/>
      <c r="AB27" s="812"/>
      <c r="AC27" s="812"/>
      <c r="AD27" s="812"/>
      <c r="AE27" s="820"/>
      <c r="AF27" s="22"/>
      <c r="AG27" s="22"/>
      <c r="AH27" s="22"/>
      <c r="AI27" s="22"/>
      <c r="AJ27" s="22"/>
      <c r="AK27" s="22"/>
      <c r="AL27" s="22"/>
      <c r="AM27" s="22"/>
      <c r="AN27" s="47"/>
    </row>
    <row r="28" spans="1:40" ht="13.5" customHeight="1">
      <c r="A28" s="688"/>
      <c r="B28" s="689"/>
      <c r="C28" s="459"/>
      <c r="D28" s="45"/>
      <c r="E28" s="814" t="s">
        <v>511</v>
      </c>
      <c r="F28" s="687"/>
      <c r="G28" s="687"/>
      <c r="H28" s="821"/>
      <c r="I28" s="662"/>
      <c r="J28" s="663"/>
      <c r="K28" s="663"/>
      <c r="L28" s="664"/>
      <c r="M28" s="22"/>
      <c r="N28" s="22"/>
      <c r="O28" s="22"/>
      <c r="P28" s="22"/>
      <c r="Q28" s="826"/>
      <c r="R28" s="22"/>
      <c r="S28" s="22"/>
      <c r="T28" s="21"/>
      <c r="U28" s="21"/>
      <c r="V28" s="45"/>
      <c r="W28" s="814" t="s">
        <v>512</v>
      </c>
      <c r="X28" s="815"/>
      <c r="Y28" s="815"/>
      <c r="Z28" s="815"/>
      <c r="AA28" s="816"/>
      <c r="AB28" s="662"/>
      <c r="AC28" s="663"/>
      <c r="AD28" s="663"/>
      <c r="AE28" s="664"/>
      <c r="AF28" s="22"/>
      <c r="AG28" s="22"/>
      <c r="AH28" s="22"/>
      <c r="AI28" s="22"/>
      <c r="AJ28" s="22"/>
      <c r="AK28" s="22"/>
      <c r="AL28" s="22"/>
      <c r="AM28" s="22"/>
      <c r="AN28" s="47"/>
    </row>
    <row r="29" spans="1:40" ht="13.5" customHeight="1">
      <c r="A29" s="688"/>
      <c r="B29" s="689"/>
      <c r="C29" s="459"/>
      <c r="D29" s="45"/>
      <c r="E29" s="814" t="s">
        <v>513</v>
      </c>
      <c r="F29" s="687"/>
      <c r="G29" s="687"/>
      <c r="H29" s="821"/>
      <c r="I29" s="662"/>
      <c r="J29" s="663"/>
      <c r="K29" s="663"/>
      <c r="L29" s="664"/>
      <c r="M29" s="22"/>
      <c r="N29" s="22"/>
      <c r="O29" s="22"/>
      <c r="P29" s="22"/>
      <c r="Q29" s="826"/>
      <c r="R29" s="22"/>
      <c r="S29" s="22"/>
      <c r="T29" s="22"/>
      <c r="U29" s="22"/>
      <c r="V29" s="45"/>
      <c r="W29" s="814" t="s">
        <v>514</v>
      </c>
      <c r="X29" s="815"/>
      <c r="Y29" s="815"/>
      <c r="Z29" s="815"/>
      <c r="AA29" s="816"/>
      <c r="AB29" s="662"/>
      <c r="AC29" s="663"/>
      <c r="AD29" s="663"/>
      <c r="AE29" s="664"/>
      <c r="AF29" s="22"/>
      <c r="AG29" s="817" t="s">
        <v>213</v>
      </c>
      <c r="AH29" s="817"/>
      <c r="AI29" s="817"/>
      <c r="AJ29" s="817"/>
      <c r="AK29" s="817"/>
      <c r="AL29" s="817"/>
      <c r="AM29" s="817"/>
      <c r="AN29" s="818"/>
    </row>
    <row r="30" spans="1:40" ht="13.5" customHeight="1">
      <c r="A30" s="688"/>
      <c r="B30" s="689"/>
      <c r="C30" s="459"/>
      <c r="D30" s="22"/>
      <c r="E30" s="718" t="s">
        <v>211</v>
      </c>
      <c r="F30" s="719"/>
      <c r="G30" s="719"/>
      <c r="H30" s="720"/>
      <c r="I30" s="819">
        <f>(I28+I29)*0.5</f>
        <v>0</v>
      </c>
      <c r="J30" s="759"/>
      <c r="K30" s="759"/>
      <c r="L30" s="760"/>
      <c r="M30" s="52"/>
      <c r="N30" s="22"/>
      <c r="O30" s="22"/>
      <c r="P30" s="22"/>
      <c r="Q30" s="826"/>
      <c r="R30" s="22"/>
      <c r="S30" s="22"/>
      <c r="T30" s="22"/>
      <c r="U30" s="22"/>
      <c r="V30" s="45"/>
      <c r="W30" s="718" t="s">
        <v>212</v>
      </c>
      <c r="X30" s="719"/>
      <c r="Y30" s="719"/>
      <c r="Z30" s="719"/>
      <c r="AA30" s="720"/>
      <c r="AB30" s="819">
        <f>(AB28+AB29)/2</f>
        <v>0</v>
      </c>
      <c r="AC30" s="759"/>
      <c r="AD30" s="759"/>
      <c r="AE30" s="760"/>
      <c r="AF30" s="52"/>
      <c r="AG30" s="817"/>
      <c r="AH30" s="817"/>
      <c r="AI30" s="817"/>
      <c r="AJ30" s="817"/>
      <c r="AK30" s="817"/>
      <c r="AL30" s="817"/>
      <c r="AM30" s="817"/>
      <c r="AN30" s="818"/>
    </row>
    <row r="31" spans="1:40" ht="13.5" customHeight="1">
      <c r="A31" s="688"/>
      <c r="B31" s="689"/>
      <c r="C31" s="460"/>
      <c r="D31" s="24"/>
      <c r="E31" s="20"/>
      <c r="F31" s="20"/>
      <c r="G31" s="20"/>
      <c r="H31" s="20"/>
      <c r="I31" s="210"/>
      <c r="J31" s="210"/>
      <c r="K31" s="210"/>
      <c r="L31" s="210"/>
      <c r="M31" s="24"/>
      <c r="N31" s="24"/>
      <c r="O31" s="24"/>
      <c r="P31" s="24"/>
      <c r="Q31" s="260"/>
      <c r="R31" s="24"/>
      <c r="S31" s="24"/>
      <c r="T31" s="24"/>
      <c r="U31" s="24"/>
      <c r="V31" s="24"/>
      <c r="W31" s="20"/>
      <c r="X31" s="212"/>
      <c r="Y31" s="212"/>
      <c r="Z31" s="212"/>
      <c r="AA31" s="212"/>
      <c r="AB31" s="215"/>
      <c r="AC31" s="215"/>
      <c r="AD31" s="215"/>
      <c r="AE31" s="215"/>
      <c r="AF31" s="24"/>
      <c r="AG31" s="216"/>
      <c r="AH31" s="216"/>
      <c r="AI31" s="216"/>
      <c r="AJ31" s="216"/>
      <c r="AK31" s="216"/>
      <c r="AL31" s="216"/>
      <c r="AM31" s="216"/>
      <c r="AN31" s="261"/>
    </row>
    <row r="32" spans="1:40" ht="13.5" customHeight="1">
      <c r="A32" s="688"/>
      <c r="B32" s="689"/>
      <c r="C32" s="459"/>
      <c r="D32" s="22"/>
      <c r="E32" s="461" t="s">
        <v>311</v>
      </c>
      <c r="F32" s="212"/>
      <c r="G32" s="212"/>
      <c r="H32" s="212"/>
      <c r="I32" s="215"/>
      <c r="J32" s="205"/>
      <c r="K32" s="205"/>
      <c r="L32" s="205"/>
      <c r="M32" s="22"/>
      <c r="N32" s="22"/>
      <c r="O32" s="22"/>
      <c r="P32" s="22"/>
      <c r="Q32" s="217"/>
      <c r="R32" s="22"/>
      <c r="S32" s="22"/>
      <c r="T32" s="22"/>
      <c r="U32" s="22"/>
      <c r="V32" s="22"/>
      <c r="W32" s="203"/>
      <c r="X32" s="203"/>
      <c r="Y32" s="212"/>
      <c r="Z32" s="212"/>
      <c r="AA32" s="212"/>
      <c r="AB32" s="215"/>
      <c r="AC32" s="215"/>
      <c r="AD32" s="215"/>
      <c r="AE32" s="205"/>
      <c r="AF32" s="22"/>
      <c r="AG32" s="211"/>
      <c r="AH32" s="211"/>
      <c r="AI32" s="211"/>
      <c r="AJ32" s="211"/>
      <c r="AK32" s="211"/>
      <c r="AL32" s="211"/>
      <c r="AM32" s="211"/>
      <c r="AN32" s="259"/>
    </row>
    <row r="33" spans="1:40" ht="13.5" customHeight="1">
      <c r="A33" s="688"/>
      <c r="B33" s="689"/>
      <c r="C33" s="76"/>
      <c r="D33" s="77"/>
      <c r="E33" s="22"/>
      <c r="F33" s="21"/>
      <c r="G33" s="77"/>
      <c r="H33" s="21"/>
      <c r="I33" s="22"/>
      <c r="J33" s="549" t="s">
        <v>267</v>
      </c>
      <c r="K33" s="809"/>
      <c r="L33" s="809"/>
      <c r="M33" s="809"/>
      <c r="N33" s="809"/>
      <c r="O33" s="809"/>
      <c r="P33" s="809"/>
      <c r="Q33" s="809"/>
      <c r="R33" s="809"/>
      <c r="S33" s="809"/>
      <c r="T33" s="809"/>
      <c r="U33" s="809"/>
      <c r="V33" s="809"/>
      <c r="W33" s="77"/>
      <c r="X33" s="48"/>
      <c r="Y33" s="796" t="s">
        <v>68</v>
      </c>
      <c r="Z33" s="797"/>
      <c r="AA33" s="797"/>
      <c r="AB33" s="797"/>
      <c r="AC33" s="797"/>
      <c r="AD33" s="811"/>
      <c r="AE33" s="648" t="s">
        <v>515</v>
      </c>
      <c r="AF33" s="649"/>
      <c r="AG33" s="649"/>
      <c r="AH33" s="649"/>
      <c r="AI33" s="649"/>
      <c r="AJ33" s="649"/>
      <c r="AK33" s="650"/>
      <c r="AL33" s="654" t="s">
        <v>18</v>
      </c>
      <c r="AM33" s="812"/>
      <c r="AN33" s="813"/>
    </row>
    <row r="34" spans="1:40" ht="13.5" customHeight="1">
      <c r="A34" s="688"/>
      <c r="B34" s="689"/>
      <c r="C34" s="23"/>
      <c r="D34" s="24"/>
      <c r="E34" s="24"/>
      <c r="F34" s="24"/>
      <c r="G34" s="24"/>
      <c r="H34" s="21"/>
      <c r="I34" s="22"/>
      <c r="J34" s="810"/>
      <c r="K34" s="810"/>
      <c r="L34" s="810"/>
      <c r="M34" s="810"/>
      <c r="N34" s="810"/>
      <c r="O34" s="810"/>
      <c r="P34" s="810"/>
      <c r="Q34" s="810"/>
      <c r="R34" s="810"/>
      <c r="S34" s="810"/>
      <c r="T34" s="810"/>
      <c r="U34" s="810"/>
      <c r="V34" s="810"/>
      <c r="W34" s="22"/>
      <c r="X34" s="262"/>
      <c r="Y34" s="710" t="s">
        <v>516</v>
      </c>
      <c r="Z34" s="629"/>
      <c r="AA34" s="629"/>
      <c r="AB34" s="629"/>
      <c r="AC34" s="629"/>
      <c r="AD34" s="706"/>
      <c r="AE34" s="651"/>
      <c r="AF34" s="652"/>
      <c r="AG34" s="652"/>
      <c r="AH34" s="652"/>
      <c r="AI34" s="652"/>
      <c r="AJ34" s="652"/>
      <c r="AK34" s="653"/>
      <c r="AL34" s="78" t="s">
        <v>263</v>
      </c>
      <c r="AM34" s="20" t="s">
        <v>268</v>
      </c>
      <c r="AN34" s="79" t="s">
        <v>264</v>
      </c>
    </row>
    <row r="35" spans="1:40" ht="13.5" customHeight="1">
      <c r="A35" s="688"/>
      <c r="B35" s="689"/>
      <c r="C35" s="805" t="s">
        <v>69</v>
      </c>
      <c r="D35" s="806"/>
      <c r="E35" s="794" t="s">
        <v>28</v>
      </c>
      <c r="F35" s="795"/>
      <c r="G35" s="795"/>
      <c r="H35" s="462"/>
      <c r="I35" s="630" t="s">
        <v>517</v>
      </c>
      <c r="J35" s="627"/>
      <c r="K35" s="627"/>
      <c r="L35" s="627"/>
      <c r="M35" s="627"/>
      <c r="N35" s="627"/>
      <c r="O35" s="780"/>
      <c r="P35" s="754"/>
      <c r="Q35" s="663"/>
      <c r="R35" s="663"/>
      <c r="S35" s="663"/>
      <c r="T35" s="663"/>
      <c r="U35" s="663"/>
      <c r="V35" s="663"/>
      <c r="W35" s="663"/>
      <c r="X35" s="664"/>
      <c r="Y35" s="781">
        <f>'設条'!I20</f>
        <v>50</v>
      </c>
      <c r="Z35" s="782"/>
      <c r="AA35" s="782"/>
      <c r="AB35" s="782"/>
      <c r="AC35" s="782"/>
      <c r="AD35" s="783"/>
      <c r="AE35" s="790" t="s">
        <v>518</v>
      </c>
      <c r="AF35" s="790"/>
      <c r="AG35" s="790"/>
      <c r="AH35" s="790"/>
      <c r="AI35" s="790"/>
      <c r="AJ35" s="790"/>
      <c r="AK35" s="791"/>
      <c r="AL35" s="339"/>
      <c r="AM35" s="620"/>
      <c r="AN35" s="341"/>
    </row>
    <row r="36" spans="1:40" ht="13.5" customHeight="1">
      <c r="A36" s="688"/>
      <c r="B36" s="689"/>
      <c r="C36" s="807"/>
      <c r="D36" s="808"/>
      <c r="E36" s="794" t="s">
        <v>27</v>
      </c>
      <c r="F36" s="795"/>
      <c r="G36" s="795"/>
      <c r="H36" s="463"/>
      <c r="I36" s="630" t="s">
        <v>519</v>
      </c>
      <c r="J36" s="627"/>
      <c r="K36" s="627"/>
      <c r="L36" s="627"/>
      <c r="M36" s="627"/>
      <c r="N36" s="627"/>
      <c r="O36" s="780"/>
      <c r="P36" s="754"/>
      <c r="Q36" s="663"/>
      <c r="R36" s="663"/>
      <c r="S36" s="663"/>
      <c r="T36" s="663"/>
      <c r="U36" s="663"/>
      <c r="V36" s="663"/>
      <c r="W36" s="663"/>
      <c r="X36" s="664"/>
      <c r="Y36" s="784"/>
      <c r="Z36" s="785"/>
      <c r="AA36" s="785"/>
      <c r="AB36" s="785"/>
      <c r="AC36" s="785"/>
      <c r="AD36" s="786"/>
      <c r="AE36" s="792"/>
      <c r="AF36" s="792"/>
      <c r="AG36" s="792"/>
      <c r="AH36" s="792"/>
      <c r="AI36" s="792"/>
      <c r="AJ36" s="792"/>
      <c r="AK36" s="793"/>
      <c r="AL36" s="339"/>
      <c r="AM36" s="621"/>
      <c r="AN36" s="341"/>
    </row>
    <row r="37" spans="1:40" ht="13.5" customHeight="1">
      <c r="A37" s="688"/>
      <c r="B37" s="689"/>
      <c r="C37" s="794" t="s">
        <v>64</v>
      </c>
      <c r="D37" s="795"/>
      <c r="E37" s="795"/>
      <c r="F37" s="795"/>
      <c r="G37" s="795"/>
      <c r="H37" s="106"/>
      <c r="I37" s="796" t="s">
        <v>520</v>
      </c>
      <c r="J37" s="797"/>
      <c r="K37" s="797"/>
      <c r="L37" s="797"/>
      <c r="M37" s="797"/>
      <c r="N37" s="797"/>
      <c r="O37" s="798"/>
      <c r="P37" s="754"/>
      <c r="Q37" s="663"/>
      <c r="R37" s="663"/>
      <c r="S37" s="663"/>
      <c r="T37" s="663"/>
      <c r="U37" s="663"/>
      <c r="V37" s="663"/>
      <c r="W37" s="663"/>
      <c r="X37" s="664"/>
      <c r="Y37" s="784"/>
      <c r="Z37" s="785"/>
      <c r="AA37" s="785"/>
      <c r="AB37" s="785"/>
      <c r="AC37" s="785"/>
      <c r="AD37" s="786"/>
      <c r="AE37" s="792"/>
      <c r="AF37" s="792"/>
      <c r="AG37" s="792"/>
      <c r="AH37" s="792"/>
      <c r="AI37" s="792"/>
      <c r="AJ37" s="792"/>
      <c r="AK37" s="793"/>
      <c r="AL37" s="339"/>
      <c r="AM37" s="621"/>
      <c r="AN37" s="341"/>
    </row>
    <row r="38" spans="1:40" ht="13.5" customHeight="1">
      <c r="A38" s="688"/>
      <c r="B38" s="689"/>
      <c r="C38" s="799" t="s">
        <v>312</v>
      </c>
      <c r="D38" s="800"/>
      <c r="E38" s="800"/>
      <c r="F38" s="800"/>
      <c r="G38" s="800"/>
      <c r="H38" s="801"/>
      <c r="I38" s="771" t="s">
        <v>521</v>
      </c>
      <c r="J38" s="772"/>
      <c r="K38" s="772"/>
      <c r="L38" s="772"/>
      <c r="M38" s="772"/>
      <c r="N38" s="772"/>
      <c r="O38" s="773"/>
      <c r="P38" s="754"/>
      <c r="Q38" s="663"/>
      <c r="R38" s="663"/>
      <c r="S38" s="663"/>
      <c r="T38" s="663"/>
      <c r="U38" s="663"/>
      <c r="V38" s="663"/>
      <c r="W38" s="663"/>
      <c r="X38" s="664"/>
      <c r="Y38" s="784"/>
      <c r="Z38" s="785"/>
      <c r="AA38" s="785"/>
      <c r="AB38" s="785"/>
      <c r="AC38" s="785"/>
      <c r="AD38" s="786"/>
      <c r="AE38" s="792"/>
      <c r="AF38" s="792"/>
      <c r="AG38" s="792"/>
      <c r="AH38" s="792"/>
      <c r="AI38" s="792"/>
      <c r="AJ38" s="792"/>
      <c r="AK38" s="793"/>
      <c r="AL38" s="339"/>
      <c r="AM38" s="621"/>
      <c r="AN38" s="774" t="s">
        <v>165</v>
      </c>
    </row>
    <row r="39" spans="1:40" ht="13.5" customHeight="1">
      <c r="A39" s="688"/>
      <c r="B39" s="689"/>
      <c r="C39" s="802"/>
      <c r="D39" s="803"/>
      <c r="E39" s="803"/>
      <c r="F39" s="803"/>
      <c r="G39" s="803"/>
      <c r="H39" s="804"/>
      <c r="I39" s="777" t="s">
        <v>522</v>
      </c>
      <c r="J39" s="778"/>
      <c r="K39" s="778"/>
      <c r="L39" s="778"/>
      <c r="M39" s="778"/>
      <c r="N39" s="778"/>
      <c r="O39" s="779"/>
      <c r="P39" s="754"/>
      <c r="Q39" s="663"/>
      <c r="R39" s="663"/>
      <c r="S39" s="663"/>
      <c r="T39" s="663"/>
      <c r="U39" s="663"/>
      <c r="V39" s="663"/>
      <c r="W39" s="663"/>
      <c r="X39" s="664"/>
      <c r="Y39" s="784"/>
      <c r="Z39" s="785"/>
      <c r="AA39" s="785"/>
      <c r="AB39" s="785"/>
      <c r="AC39" s="785"/>
      <c r="AD39" s="786"/>
      <c r="AE39" s="792"/>
      <c r="AF39" s="792"/>
      <c r="AG39" s="792"/>
      <c r="AH39" s="792"/>
      <c r="AI39" s="792"/>
      <c r="AJ39" s="792"/>
      <c r="AK39" s="793"/>
      <c r="AL39" s="339"/>
      <c r="AM39" s="621"/>
      <c r="AN39" s="775"/>
    </row>
    <row r="40" spans="1:40" ht="13.5" customHeight="1">
      <c r="A40" s="688"/>
      <c r="B40" s="689"/>
      <c r="C40" s="721" t="s">
        <v>70</v>
      </c>
      <c r="D40" s="722"/>
      <c r="E40" s="722"/>
      <c r="F40" s="722"/>
      <c r="G40" s="722"/>
      <c r="H40" s="723"/>
      <c r="I40" s="768" t="s">
        <v>523</v>
      </c>
      <c r="J40" s="769"/>
      <c r="K40" s="769"/>
      <c r="L40" s="769"/>
      <c r="M40" s="769"/>
      <c r="N40" s="769"/>
      <c r="O40" s="770"/>
      <c r="P40" s="754"/>
      <c r="Q40" s="663"/>
      <c r="R40" s="663"/>
      <c r="S40" s="663"/>
      <c r="T40" s="663"/>
      <c r="U40" s="663"/>
      <c r="V40" s="663"/>
      <c r="W40" s="663"/>
      <c r="X40" s="664"/>
      <c r="Y40" s="784"/>
      <c r="Z40" s="785"/>
      <c r="AA40" s="785"/>
      <c r="AB40" s="785"/>
      <c r="AC40" s="785"/>
      <c r="AD40" s="786"/>
      <c r="AE40" s="792"/>
      <c r="AF40" s="792"/>
      <c r="AG40" s="792"/>
      <c r="AH40" s="792"/>
      <c r="AI40" s="792"/>
      <c r="AJ40" s="792"/>
      <c r="AK40" s="793"/>
      <c r="AL40" s="339"/>
      <c r="AM40" s="621"/>
      <c r="AN40" s="775"/>
    </row>
    <row r="41" spans="1:40" ht="13.5" customHeight="1">
      <c r="A41" s="688"/>
      <c r="B41" s="689"/>
      <c r="C41" s="724"/>
      <c r="D41" s="725"/>
      <c r="E41" s="725"/>
      <c r="F41" s="725"/>
      <c r="G41" s="725"/>
      <c r="H41" s="726"/>
      <c r="I41" s="768" t="s">
        <v>524</v>
      </c>
      <c r="J41" s="769"/>
      <c r="K41" s="769"/>
      <c r="L41" s="769"/>
      <c r="M41" s="769"/>
      <c r="N41" s="769"/>
      <c r="O41" s="770"/>
      <c r="P41" s="754"/>
      <c r="Q41" s="663"/>
      <c r="R41" s="663"/>
      <c r="S41" s="663"/>
      <c r="T41" s="663"/>
      <c r="U41" s="663"/>
      <c r="V41" s="663"/>
      <c r="W41" s="663"/>
      <c r="X41" s="664"/>
      <c r="Y41" s="784"/>
      <c r="Z41" s="785"/>
      <c r="AA41" s="785"/>
      <c r="AB41" s="785"/>
      <c r="AC41" s="785"/>
      <c r="AD41" s="786"/>
      <c r="AE41" s="792"/>
      <c r="AF41" s="792"/>
      <c r="AG41" s="792"/>
      <c r="AH41" s="792"/>
      <c r="AI41" s="792"/>
      <c r="AJ41" s="792"/>
      <c r="AK41" s="793"/>
      <c r="AL41" s="339"/>
      <c r="AM41" s="621"/>
      <c r="AN41" s="775"/>
    </row>
    <row r="42" spans="1:40" ht="13.5" customHeight="1">
      <c r="A42" s="688"/>
      <c r="B42" s="689"/>
      <c r="C42" s="721" t="s">
        <v>71</v>
      </c>
      <c r="D42" s="722"/>
      <c r="E42" s="722"/>
      <c r="F42" s="722"/>
      <c r="G42" s="722"/>
      <c r="H42" s="723"/>
      <c r="I42" s="761" t="s">
        <v>525</v>
      </c>
      <c r="J42" s="762"/>
      <c r="K42" s="762"/>
      <c r="L42" s="762"/>
      <c r="M42" s="762"/>
      <c r="N42" s="762"/>
      <c r="O42" s="763"/>
      <c r="P42" s="754"/>
      <c r="Q42" s="663"/>
      <c r="R42" s="663"/>
      <c r="S42" s="663"/>
      <c r="T42" s="663"/>
      <c r="U42" s="663"/>
      <c r="V42" s="663"/>
      <c r="W42" s="663"/>
      <c r="X42" s="664"/>
      <c r="Y42" s="784"/>
      <c r="Z42" s="785"/>
      <c r="AA42" s="785"/>
      <c r="AB42" s="785"/>
      <c r="AC42" s="785"/>
      <c r="AD42" s="786"/>
      <c r="AE42" s="764">
        <f>0.5*P48*Y35</f>
        <v>125</v>
      </c>
      <c r="AF42" s="764"/>
      <c r="AG42" s="764"/>
      <c r="AH42" s="764"/>
      <c r="AI42" s="764"/>
      <c r="AJ42" s="764"/>
      <c r="AK42" s="765"/>
      <c r="AL42" s="339"/>
      <c r="AM42" s="621"/>
      <c r="AN42" s="775"/>
    </row>
    <row r="43" spans="1:40" ht="13.5" customHeight="1">
      <c r="A43" s="688"/>
      <c r="B43" s="689"/>
      <c r="C43" s="724"/>
      <c r="D43" s="725"/>
      <c r="E43" s="725"/>
      <c r="F43" s="725"/>
      <c r="G43" s="725"/>
      <c r="H43" s="726"/>
      <c r="I43" s="768" t="s">
        <v>526</v>
      </c>
      <c r="J43" s="769"/>
      <c r="K43" s="769"/>
      <c r="L43" s="769"/>
      <c r="M43" s="769"/>
      <c r="N43" s="769"/>
      <c r="O43" s="770"/>
      <c r="P43" s="754">
        <v>5</v>
      </c>
      <c r="Q43" s="663"/>
      <c r="R43" s="663"/>
      <c r="S43" s="663"/>
      <c r="T43" s="663"/>
      <c r="U43" s="663"/>
      <c r="V43" s="663"/>
      <c r="W43" s="663"/>
      <c r="X43" s="664"/>
      <c r="Y43" s="784"/>
      <c r="Z43" s="785"/>
      <c r="AA43" s="785"/>
      <c r="AB43" s="785"/>
      <c r="AC43" s="785"/>
      <c r="AD43" s="786"/>
      <c r="AE43" s="764"/>
      <c r="AF43" s="764"/>
      <c r="AG43" s="764"/>
      <c r="AH43" s="764"/>
      <c r="AI43" s="764"/>
      <c r="AJ43" s="764"/>
      <c r="AK43" s="765"/>
      <c r="AL43" s="339"/>
      <c r="AM43" s="621"/>
      <c r="AN43" s="775"/>
    </row>
    <row r="44" spans="1:40" ht="13.5" customHeight="1">
      <c r="A44" s="688"/>
      <c r="B44" s="689"/>
      <c r="C44" s="669" t="s">
        <v>72</v>
      </c>
      <c r="D44" s="670"/>
      <c r="E44" s="670"/>
      <c r="F44" s="670"/>
      <c r="G44" s="670"/>
      <c r="H44" s="671"/>
      <c r="I44" s="768" t="s">
        <v>527</v>
      </c>
      <c r="J44" s="769"/>
      <c r="K44" s="769"/>
      <c r="L44" s="769"/>
      <c r="M44" s="769"/>
      <c r="N44" s="769"/>
      <c r="O44" s="770"/>
      <c r="P44" s="754"/>
      <c r="Q44" s="663"/>
      <c r="R44" s="663"/>
      <c r="S44" s="663"/>
      <c r="T44" s="663"/>
      <c r="U44" s="663"/>
      <c r="V44" s="663"/>
      <c r="W44" s="663"/>
      <c r="X44" s="664"/>
      <c r="Y44" s="784"/>
      <c r="Z44" s="785"/>
      <c r="AA44" s="785"/>
      <c r="AB44" s="785"/>
      <c r="AC44" s="785"/>
      <c r="AD44" s="786"/>
      <c r="AE44" s="764"/>
      <c r="AF44" s="764"/>
      <c r="AG44" s="764"/>
      <c r="AH44" s="764"/>
      <c r="AI44" s="764"/>
      <c r="AJ44" s="764"/>
      <c r="AK44" s="765"/>
      <c r="AL44" s="339"/>
      <c r="AM44" s="621"/>
      <c r="AN44" s="775"/>
    </row>
    <row r="45" spans="1:40" ht="13.5" customHeight="1">
      <c r="A45" s="44"/>
      <c r="B45" s="133"/>
      <c r="C45" s="548" t="s">
        <v>73</v>
      </c>
      <c r="D45" s="549"/>
      <c r="E45" s="549"/>
      <c r="F45" s="549"/>
      <c r="G45" s="549"/>
      <c r="H45" s="550"/>
      <c r="I45" s="768" t="s">
        <v>528</v>
      </c>
      <c r="J45" s="769"/>
      <c r="K45" s="769"/>
      <c r="L45" s="769"/>
      <c r="M45" s="769"/>
      <c r="N45" s="769"/>
      <c r="O45" s="770"/>
      <c r="P45" s="754"/>
      <c r="Q45" s="663"/>
      <c r="R45" s="663"/>
      <c r="S45" s="663"/>
      <c r="T45" s="663"/>
      <c r="U45" s="663"/>
      <c r="V45" s="663"/>
      <c r="W45" s="663"/>
      <c r="X45" s="664"/>
      <c r="Y45" s="784"/>
      <c r="Z45" s="785"/>
      <c r="AA45" s="785"/>
      <c r="AB45" s="785"/>
      <c r="AC45" s="785"/>
      <c r="AD45" s="786"/>
      <c r="AE45" s="764"/>
      <c r="AF45" s="764"/>
      <c r="AG45" s="764"/>
      <c r="AH45" s="764"/>
      <c r="AI45" s="764"/>
      <c r="AJ45" s="764"/>
      <c r="AK45" s="765"/>
      <c r="AL45" s="339"/>
      <c r="AM45" s="621"/>
      <c r="AN45" s="775"/>
    </row>
    <row r="46" spans="1:40" ht="13.5" customHeight="1">
      <c r="A46" s="44"/>
      <c r="B46" s="133"/>
      <c r="C46" s="710"/>
      <c r="D46" s="629"/>
      <c r="E46" s="629"/>
      <c r="F46" s="629"/>
      <c r="G46" s="629"/>
      <c r="H46" s="706"/>
      <c r="I46" s="630"/>
      <c r="J46" s="627"/>
      <c r="K46" s="627"/>
      <c r="L46" s="627"/>
      <c r="M46" s="627"/>
      <c r="N46" s="627"/>
      <c r="O46" s="780"/>
      <c r="P46" s="754">
        <v>0</v>
      </c>
      <c r="Q46" s="663"/>
      <c r="R46" s="663"/>
      <c r="S46" s="663"/>
      <c r="T46" s="663"/>
      <c r="U46" s="663"/>
      <c r="V46" s="663"/>
      <c r="W46" s="663"/>
      <c r="X46" s="664"/>
      <c r="Y46" s="784"/>
      <c r="Z46" s="785"/>
      <c r="AA46" s="785"/>
      <c r="AB46" s="785"/>
      <c r="AC46" s="785"/>
      <c r="AD46" s="786"/>
      <c r="AE46" s="764"/>
      <c r="AF46" s="764"/>
      <c r="AG46" s="764"/>
      <c r="AH46" s="764"/>
      <c r="AI46" s="764"/>
      <c r="AJ46" s="764"/>
      <c r="AK46" s="765"/>
      <c r="AL46" s="339"/>
      <c r="AM46" s="621"/>
      <c r="AN46" s="775"/>
    </row>
    <row r="47" spans="1:40" ht="13.5" customHeight="1">
      <c r="A47" s="44"/>
      <c r="B47" s="133"/>
      <c r="C47" s="630" t="s">
        <v>78</v>
      </c>
      <c r="D47" s="627"/>
      <c r="E47" s="627"/>
      <c r="F47" s="627"/>
      <c r="G47" s="627"/>
      <c r="H47" s="628"/>
      <c r="I47" s="752" t="s">
        <v>529</v>
      </c>
      <c r="J47" s="753"/>
      <c r="K47" s="753"/>
      <c r="L47" s="753"/>
      <c r="M47" s="753"/>
      <c r="N47" s="753"/>
      <c r="O47" s="753"/>
      <c r="P47" s="754"/>
      <c r="Q47" s="663"/>
      <c r="R47" s="663">
        <v>0</v>
      </c>
      <c r="S47" s="663"/>
      <c r="T47" s="663"/>
      <c r="U47" s="663"/>
      <c r="V47" s="663"/>
      <c r="W47" s="663"/>
      <c r="X47" s="664"/>
      <c r="Y47" s="784"/>
      <c r="Z47" s="785"/>
      <c r="AA47" s="785"/>
      <c r="AB47" s="785"/>
      <c r="AC47" s="785"/>
      <c r="AD47" s="786"/>
      <c r="AE47" s="764"/>
      <c r="AF47" s="764"/>
      <c r="AG47" s="764"/>
      <c r="AH47" s="764"/>
      <c r="AI47" s="764"/>
      <c r="AJ47" s="764"/>
      <c r="AK47" s="765"/>
      <c r="AL47" s="340"/>
      <c r="AM47" s="622"/>
      <c r="AN47" s="776"/>
    </row>
    <row r="48" spans="1:40" ht="13.5" customHeight="1">
      <c r="A48" s="44"/>
      <c r="B48" s="133"/>
      <c r="C48" s="669" t="s">
        <v>74</v>
      </c>
      <c r="D48" s="670"/>
      <c r="E48" s="670"/>
      <c r="F48" s="670"/>
      <c r="G48" s="670"/>
      <c r="H48" s="671"/>
      <c r="I48" s="755" t="s">
        <v>530</v>
      </c>
      <c r="J48" s="756"/>
      <c r="K48" s="756"/>
      <c r="L48" s="756"/>
      <c r="M48" s="756"/>
      <c r="N48" s="756"/>
      <c r="O48" s="757"/>
      <c r="P48" s="758">
        <f>P35+P36+P37+P38+P39+P40+P41+P42+P43+P44+P45+P46+R47</f>
        <v>5</v>
      </c>
      <c r="Q48" s="759"/>
      <c r="R48" s="759"/>
      <c r="S48" s="759"/>
      <c r="T48" s="759"/>
      <c r="U48" s="759"/>
      <c r="V48" s="759"/>
      <c r="W48" s="759"/>
      <c r="X48" s="760"/>
      <c r="Y48" s="787"/>
      <c r="Z48" s="788"/>
      <c r="AA48" s="788"/>
      <c r="AB48" s="788"/>
      <c r="AC48" s="788"/>
      <c r="AD48" s="789"/>
      <c r="AE48" s="766"/>
      <c r="AF48" s="766"/>
      <c r="AG48" s="766"/>
      <c r="AH48" s="766"/>
      <c r="AI48" s="766"/>
      <c r="AJ48" s="766"/>
      <c r="AK48" s="767"/>
      <c r="AL48" s="340" t="s">
        <v>531</v>
      </c>
      <c r="AM48" s="388" t="s">
        <v>531</v>
      </c>
      <c r="AN48" s="341" t="s">
        <v>531</v>
      </c>
    </row>
    <row r="49" spans="1:40" ht="13.5" customHeight="1">
      <c r="A49" s="44"/>
      <c r="B49" s="133"/>
      <c r="C49" s="630" t="s">
        <v>462</v>
      </c>
      <c r="D49" s="627"/>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628"/>
      <c r="AE49" s="749">
        <v>0</v>
      </c>
      <c r="AF49" s="750"/>
      <c r="AG49" s="750"/>
      <c r="AH49" s="750"/>
      <c r="AI49" s="750"/>
      <c r="AJ49" s="750"/>
      <c r="AK49" s="751"/>
      <c r="AL49" s="339"/>
      <c r="AM49" s="389"/>
      <c r="AN49" s="342" t="s">
        <v>532</v>
      </c>
    </row>
    <row r="50" spans="1:40" ht="13.5" customHeight="1">
      <c r="A50" s="82"/>
      <c r="B50" s="137"/>
      <c r="C50" s="630" t="s">
        <v>313</v>
      </c>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552" t="s">
        <v>533</v>
      </c>
      <c r="AF50" s="635"/>
      <c r="AG50" s="635"/>
      <c r="AH50" s="635"/>
      <c r="AI50" s="635"/>
      <c r="AJ50" s="635"/>
      <c r="AK50" s="636"/>
      <c r="AL50" s="76"/>
      <c r="AM50" s="77"/>
      <c r="AN50" s="146"/>
    </row>
    <row r="51" spans="1:40" ht="13.5" customHeight="1">
      <c r="A51" s="44"/>
      <c r="B51" s="133"/>
      <c r="C51" s="77"/>
      <c r="D51" s="77"/>
      <c r="E51" s="77"/>
      <c r="F51" s="77"/>
      <c r="G51" s="77"/>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207"/>
      <c r="AK51" s="443"/>
      <c r="AL51" s="209"/>
      <c r="AM51" s="263"/>
      <c r="AN51" s="47"/>
    </row>
    <row r="52" spans="1:40" ht="13.5" customHeight="1">
      <c r="A52" s="44"/>
      <c r="B52" s="133"/>
      <c r="C52" s="22"/>
      <c r="D52" s="21"/>
      <c r="E52" s="21"/>
      <c r="F52" s="21"/>
      <c r="G52" s="21"/>
      <c r="H52" s="21"/>
      <c r="I52" s="21"/>
      <c r="J52" s="21"/>
      <c r="K52" s="21"/>
      <c r="L52" s="21"/>
      <c r="M52" s="21"/>
      <c r="N52" s="22"/>
      <c r="O52" s="22"/>
      <c r="P52" s="22"/>
      <c r="Q52" s="22"/>
      <c r="R52" s="22"/>
      <c r="S52" s="22"/>
      <c r="T52" s="22"/>
      <c r="U52" s="22"/>
      <c r="V52" s="22"/>
      <c r="W52" s="22"/>
      <c r="X52" s="22"/>
      <c r="Y52" s="22"/>
      <c r="Z52" s="22"/>
      <c r="AA52" s="22"/>
      <c r="AB52" s="22"/>
      <c r="AC52" s="22"/>
      <c r="AD52" s="22"/>
      <c r="AE52" s="28"/>
      <c r="AF52" s="28"/>
      <c r="AG52" s="28"/>
      <c r="AH52" s="28"/>
      <c r="AI52" s="28"/>
      <c r="AJ52" s="207"/>
      <c r="AK52" s="207"/>
      <c r="AL52" s="22"/>
      <c r="AM52" s="22"/>
      <c r="AN52" s="47"/>
    </row>
    <row r="53" spans="1:40" ht="13.5" customHeight="1">
      <c r="A53" s="44"/>
      <c r="B53" s="133"/>
      <c r="C53" s="22"/>
      <c r="D53" s="22"/>
      <c r="E53" s="183" t="s">
        <v>314</v>
      </c>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47"/>
    </row>
    <row r="54" spans="1:40" ht="13.5" customHeight="1">
      <c r="A54" s="393"/>
      <c r="B54" s="394"/>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395"/>
      <c r="AL54" s="395"/>
      <c r="AM54" s="395"/>
      <c r="AN54" s="396"/>
    </row>
    <row r="55" spans="1:40" ht="13.5" customHeight="1">
      <c r="A55" s="393"/>
      <c r="B55" s="394"/>
      <c r="C55" s="395"/>
      <c r="D55" s="395"/>
      <c r="E55" s="395"/>
      <c r="F55" s="395" t="s">
        <v>315</v>
      </c>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6"/>
    </row>
    <row r="56" spans="1:40" ht="13.5" customHeight="1">
      <c r="A56" s="393"/>
      <c r="B56" s="394"/>
      <c r="C56" s="395"/>
      <c r="D56" s="395"/>
      <c r="E56" s="395"/>
      <c r="F56" s="394" t="s">
        <v>534</v>
      </c>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c r="AL56" s="395"/>
      <c r="AM56" s="395"/>
      <c r="AN56" s="396"/>
    </row>
    <row r="57" spans="1:40" ht="13.5" customHeight="1">
      <c r="A57" s="393"/>
      <c r="B57" s="394"/>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5"/>
      <c r="AM57" s="395"/>
      <c r="AN57" s="396"/>
    </row>
    <row r="58" spans="1:40" ht="13.5" customHeight="1">
      <c r="A58" s="393"/>
      <c r="B58" s="394"/>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6"/>
    </row>
    <row r="59" spans="1:40" ht="13.5" customHeight="1">
      <c r="A59" s="393"/>
      <c r="B59" s="394"/>
      <c r="C59" s="395"/>
      <c r="D59" s="395"/>
      <c r="E59" s="395"/>
      <c r="F59" s="395"/>
      <c r="G59" s="395"/>
      <c r="H59" s="395"/>
      <c r="I59" s="395"/>
      <c r="J59" s="397"/>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395"/>
      <c r="AM59" s="395"/>
      <c r="AN59" s="396"/>
    </row>
    <row r="60" spans="1:40" ht="13.5" customHeight="1">
      <c r="A60" s="393"/>
      <c r="B60" s="394"/>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6"/>
    </row>
    <row r="61" spans="1:40" ht="13.5" customHeight="1" thickBot="1">
      <c r="A61" s="398"/>
      <c r="B61" s="399"/>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1"/>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password="9350" sheet="1" objects="1" scenarios="1" formatCells="0" selectLockedCells="1"/>
  <mergeCells count="100">
    <mergeCell ref="A3:AK3"/>
    <mergeCell ref="A1:AK1"/>
    <mergeCell ref="R8:U8"/>
    <mergeCell ref="V8:X8"/>
    <mergeCell ref="A4:AN4"/>
    <mergeCell ref="E9:G9"/>
    <mergeCell ref="R9:U9"/>
    <mergeCell ref="V9:X9"/>
    <mergeCell ref="AI9:AK9"/>
    <mergeCell ref="H10:J10"/>
    <mergeCell ref="V10:X10"/>
    <mergeCell ref="A11:B44"/>
    <mergeCell ref="G11:H11"/>
    <mergeCell ref="I11:K11"/>
    <mergeCell ref="L11:N11"/>
    <mergeCell ref="D13:D19"/>
    <mergeCell ref="E13:E18"/>
    <mergeCell ref="F13:F18"/>
    <mergeCell ref="L15:O15"/>
    <mergeCell ref="AJ13:AJ18"/>
    <mergeCell ref="AK13:AK18"/>
    <mergeCell ref="AL13:AL18"/>
    <mergeCell ref="W14:W22"/>
    <mergeCell ref="AI18:AI22"/>
    <mergeCell ref="P15:Q15"/>
    <mergeCell ref="R15:T15"/>
    <mergeCell ref="Y15:Y22"/>
    <mergeCell ref="K16:K18"/>
    <mergeCell ref="L18:L22"/>
    <mergeCell ref="G22:G23"/>
    <mergeCell ref="J22:J23"/>
    <mergeCell ref="E27:L27"/>
    <mergeCell ref="Q27:Q30"/>
    <mergeCell ref="E29:H29"/>
    <mergeCell ref="I29:L29"/>
    <mergeCell ref="X27:AE27"/>
    <mergeCell ref="E28:H28"/>
    <mergeCell ref="I28:L28"/>
    <mergeCell ref="W28:AA28"/>
    <mergeCell ref="AB28:AE28"/>
    <mergeCell ref="W29:AA29"/>
    <mergeCell ref="AB29:AE29"/>
    <mergeCell ref="AG29:AN30"/>
    <mergeCell ref="E30:H30"/>
    <mergeCell ref="I30:L30"/>
    <mergeCell ref="W30:AA30"/>
    <mergeCell ref="AB30:AE30"/>
    <mergeCell ref="Y33:AD33"/>
    <mergeCell ref="AE33:AK34"/>
    <mergeCell ref="AL33:AN33"/>
    <mergeCell ref="Y34:AD34"/>
    <mergeCell ref="E35:G35"/>
    <mergeCell ref="I35:O35"/>
    <mergeCell ref="P35:X35"/>
    <mergeCell ref="J33:V34"/>
    <mergeCell ref="AE35:AK41"/>
    <mergeCell ref="AM35:AM47"/>
    <mergeCell ref="E36:G36"/>
    <mergeCell ref="I36:O36"/>
    <mergeCell ref="P36:X36"/>
    <mergeCell ref="C37:G37"/>
    <mergeCell ref="I37:O37"/>
    <mergeCell ref="P37:X37"/>
    <mergeCell ref="C38:H39"/>
    <mergeCell ref="C35:D36"/>
    <mergeCell ref="I38:O38"/>
    <mergeCell ref="P38:X38"/>
    <mergeCell ref="AN38:AN47"/>
    <mergeCell ref="I39:O39"/>
    <mergeCell ref="P39:X39"/>
    <mergeCell ref="I45:O45"/>
    <mergeCell ref="P45:X45"/>
    <mergeCell ref="I46:O46"/>
    <mergeCell ref="P46:X46"/>
    <mergeCell ref="Y35:AD48"/>
    <mergeCell ref="C40:H41"/>
    <mergeCell ref="I40:O40"/>
    <mergeCell ref="P40:X40"/>
    <mergeCell ref="I41:O41"/>
    <mergeCell ref="P41:X41"/>
    <mergeCell ref="C42:H43"/>
    <mergeCell ref="I42:O42"/>
    <mergeCell ref="P42:X42"/>
    <mergeCell ref="AE42:AK48"/>
    <mergeCell ref="I43:O43"/>
    <mergeCell ref="P43:X43"/>
    <mergeCell ref="C44:H44"/>
    <mergeCell ref="I44:O44"/>
    <mergeCell ref="P44:X44"/>
    <mergeCell ref="C45:H46"/>
    <mergeCell ref="C47:H47"/>
    <mergeCell ref="I47:O47"/>
    <mergeCell ref="P47:X47"/>
    <mergeCell ref="C48:H48"/>
    <mergeCell ref="I48:O48"/>
    <mergeCell ref="P48:X48"/>
    <mergeCell ref="C49:AD49"/>
    <mergeCell ref="AE49:AK49"/>
    <mergeCell ref="C50:AD50"/>
    <mergeCell ref="AE50:AK50"/>
  </mergeCells>
  <printOptions/>
  <pageMargins left="0.7874015748031497" right="0.3937007874015748" top="0.5905511811023623" bottom="0.25" header="0.5118110236220472" footer="0.3"/>
  <pageSetup horizontalDpi="300" verticalDpi="300" orientation="portrait" paperSize="9" r:id="rId3"/>
  <headerFooter alignWithMargins="0">
    <oddHeader>&amp;L&amp;"ＭＳ Ｐ明朝,標準"&amp;8H24-120</oddHeader>
  </headerFooter>
  <drawing r:id="rId2"/>
  <legacyDrawing r:id="rId1"/>
</worksheet>
</file>

<file path=xl/worksheets/sheet4.xml><?xml version="1.0" encoding="utf-8"?>
<worksheet xmlns="http://schemas.openxmlformats.org/spreadsheetml/2006/main" xmlns:r="http://schemas.openxmlformats.org/officeDocument/2006/relationships">
  <dimension ref="A1:AO60"/>
  <sheetViews>
    <sheetView showGridLines="0" view="pageBreakPreview" zoomScaleSheetLayoutView="100" workbookViewId="0" topLeftCell="A1">
      <selection activeCell="R8" sqref="R8:AA8"/>
    </sheetView>
  </sheetViews>
  <sheetFormatPr defaultColWidth="9.00390625" defaultRowHeight="13.5"/>
  <cols>
    <col min="1" max="37" width="2.25390625" style="0" customWidth="1"/>
    <col min="38" max="38" width="2.50390625" style="0" customWidth="1"/>
    <col min="39" max="39" width="3.375" style="0" customWidth="1"/>
    <col min="40" max="40" width="2.50390625" style="0" customWidth="1"/>
    <col min="41" max="46" width="2.25390625" style="0" customWidth="1"/>
  </cols>
  <sheetData>
    <row r="1" spans="1:40" ht="15.75" customHeight="1">
      <c r="A1" s="615" t="s">
        <v>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1"/>
      <c r="AM1" s="1"/>
      <c r="AN1" s="438"/>
    </row>
    <row r="2" spans="1:40" ht="11.25" customHeight="1">
      <c r="A2" s="438"/>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row>
    <row r="3" spans="1:40" ht="13.5" customHeight="1">
      <c r="A3" s="614" t="s">
        <v>467</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3"/>
      <c r="AM3" s="3"/>
      <c r="AN3" s="438"/>
    </row>
    <row r="4" spans="1:41" ht="15" customHeight="1" thickBot="1">
      <c r="A4" s="742" t="s">
        <v>435</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12"/>
    </row>
    <row r="5" spans="1:41" ht="13.5" customHeight="1">
      <c r="A5" s="465"/>
      <c r="B5" s="466"/>
      <c r="C5" s="467" t="s">
        <v>316</v>
      </c>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141"/>
      <c r="AL5" s="710" t="s">
        <v>18</v>
      </c>
      <c r="AM5" s="629"/>
      <c r="AN5" s="884"/>
      <c r="AO5" s="10"/>
    </row>
    <row r="6" spans="1:40" ht="13.5" customHeight="1">
      <c r="A6" s="468"/>
      <c r="B6" s="448"/>
      <c r="C6" s="26"/>
      <c r="D6" s="33"/>
      <c r="E6" s="33"/>
      <c r="F6" s="33"/>
      <c r="G6" s="33"/>
      <c r="H6" s="33"/>
      <c r="I6" s="33"/>
      <c r="J6" s="33"/>
      <c r="K6" s="33"/>
      <c r="L6" s="33"/>
      <c r="M6" s="33"/>
      <c r="N6" s="33"/>
      <c r="O6" s="33"/>
      <c r="P6" s="33"/>
      <c r="Q6" s="39"/>
      <c r="R6" s="630" t="s">
        <v>208</v>
      </c>
      <c r="S6" s="627"/>
      <c r="T6" s="627"/>
      <c r="U6" s="627"/>
      <c r="V6" s="627"/>
      <c r="W6" s="627"/>
      <c r="X6" s="627"/>
      <c r="Y6" s="627"/>
      <c r="Z6" s="627"/>
      <c r="AA6" s="628"/>
      <c r="AB6" s="630" t="s">
        <v>535</v>
      </c>
      <c r="AC6" s="627"/>
      <c r="AD6" s="627"/>
      <c r="AE6" s="627"/>
      <c r="AF6" s="627"/>
      <c r="AG6" s="627"/>
      <c r="AH6" s="627"/>
      <c r="AI6" s="627"/>
      <c r="AJ6" s="627"/>
      <c r="AK6" s="628"/>
      <c r="AL6" s="78" t="s">
        <v>263</v>
      </c>
      <c r="AM6" s="78" t="s">
        <v>494</v>
      </c>
      <c r="AN6" s="79" t="s">
        <v>264</v>
      </c>
    </row>
    <row r="7" spans="1:40" ht="13.5" customHeight="1">
      <c r="A7" s="468"/>
      <c r="B7" s="469"/>
      <c r="C7" s="630" t="s">
        <v>280</v>
      </c>
      <c r="D7" s="627"/>
      <c r="E7" s="627"/>
      <c r="F7" s="627"/>
      <c r="G7" s="627"/>
      <c r="H7" s="627"/>
      <c r="I7" s="627"/>
      <c r="J7" s="627"/>
      <c r="K7" s="627"/>
      <c r="L7" s="627"/>
      <c r="M7" s="627"/>
      <c r="N7" s="627"/>
      <c r="O7" s="627"/>
      <c r="P7" s="627"/>
      <c r="Q7" s="628"/>
      <c r="R7" s="819">
        <f>'設条'!I21</f>
        <v>20.5</v>
      </c>
      <c r="S7" s="759"/>
      <c r="T7" s="759"/>
      <c r="U7" s="759"/>
      <c r="V7" s="759"/>
      <c r="W7" s="759"/>
      <c r="X7" s="759"/>
      <c r="Y7" s="759"/>
      <c r="Z7" s="759"/>
      <c r="AA7" s="760"/>
      <c r="AB7" s="755" t="s">
        <v>420</v>
      </c>
      <c r="AC7" s="756"/>
      <c r="AD7" s="756"/>
      <c r="AE7" s="756"/>
      <c r="AF7" s="756"/>
      <c r="AG7" s="756"/>
      <c r="AH7" s="756"/>
      <c r="AI7" s="756"/>
      <c r="AJ7" s="756"/>
      <c r="AK7" s="876"/>
      <c r="AL7" s="343"/>
      <c r="AM7" s="379"/>
      <c r="AN7" s="344"/>
    </row>
    <row r="8" spans="1:40" ht="13.5" customHeight="1">
      <c r="A8" s="641" t="s">
        <v>317</v>
      </c>
      <c r="B8" s="642"/>
      <c r="C8" s="630" t="s">
        <v>318</v>
      </c>
      <c r="D8" s="627"/>
      <c r="E8" s="627"/>
      <c r="F8" s="627"/>
      <c r="G8" s="627"/>
      <c r="H8" s="627"/>
      <c r="I8" s="627"/>
      <c r="J8" s="627"/>
      <c r="K8" s="627"/>
      <c r="L8" s="627"/>
      <c r="M8" s="627"/>
      <c r="N8" s="627"/>
      <c r="O8" s="627"/>
      <c r="P8" s="627"/>
      <c r="Q8" s="628"/>
      <c r="R8" s="552"/>
      <c r="S8" s="635"/>
      <c r="T8" s="635"/>
      <c r="U8" s="635"/>
      <c r="V8" s="635"/>
      <c r="W8" s="635"/>
      <c r="X8" s="635"/>
      <c r="Y8" s="635"/>
      <c r="Z8" s="635"/>
      <c r="AA8" s="636"/>
      <c r="AB8" s="755" t="s">
        <v>536</v>
      </c>
      <c r="AC8" s="756"/>
      <c r="AD8" s="756"/>
      <c r="AE8" s="756"/>
      <c r="AF8" s="756"/>
      <c r="AG8" s="756"/>
      <c r="AH8" s="756"/>
      <c r="AI8" s="756"/>
      <c r="AJ8" s="756"/>
      <c r="AK8" s="876"/>
      <c r="AL8" s="339"/>
      <c r="AM8" s="380"/>
      <c r="AN8" s="345"/>
    </row>
    <row r="9" spans="1:40" ht="13.5" customHeight="1">
      <c r="A9" s="641"/>
      <c r="B9" s="642"/>
      <c r="C9" s="630" t="s">
        <v>319</v>
      </c>
      <c r="D9" s="627"/>
      <c r="E9" s="627"/>
      <c r="F9" s="627"/>
      <c r="G9" s="627"/>
      <c r="H9" s="627"/>
      <c r="I9" s="627"/>
      <c r="J9" s="627"/>
      <c r="K9" s="627"/>
      <c r="L9" s="627"/>
      <c r="M9" s="627"/>
      <c r="N9" s="627"/>
      <c r="O9" s="627"/>
      <c r="P9" s="627"/>
      <c r="Q9" s="628"/>
      <c r="R9" s="552"/>
      <c r="S9" s="635"/>
      <c r="T9" s="635"/>
      <c r="U9" s="635"/>
      <c r="V9" s="635"/>
      <c r="W9" s="635"/>
      <c r="X9" s="635"/>
      <c r="Y9" s="635"/>
      <c r="Z9" s="635"/>
      <c r="AA9" s="636"/>
      <c r="AB9" s="755" t="s">
        <v>165</v>
      </c>
      <c r="AC9" s="756"/>
      <c r="AD9" s="756"/>
      <c r="AE9" s="756"/>
      <c r="AF9" s="756"/>
      <c r="AG9" s="756"/>
      <c r="AH9" s="756"/>
      <c r="AI9" s="756"/>
      <c r="AJ9" s="756"/>
      <c r="AK9" s="876"/>
      <c r="AL9" s="339"/>
      <c r="AM9" s="380"/>
      <c r="AN9" s="345"/>
    </row>
    <row r="10" spans="1:40" ht="13.5" customHeight="1">
      <c r="A10" s="641"/>
      <c r="B10" s="642"/>
      <c r="C10" s="630" t="s">
        <v>320</v>
      </c>
      <c r="D10" s="627"/>
      <c r="E10" s="627"/>
      <c r="F10" s="627"/>
      <c r="G10" s="627"/>
      <c r="H10" s="627"/>
      <c r="I10" s="627"/>
      <c r="J10" s="627"/>
      <c r="K10" s="627"/>
      <c r="L10" s="627"/>
      <c r="M10" s="627"/>
      <c r="N10" s="627"/>
      <c r="O10" s="627"/>
      <c r="P10" s="627"/>
      <c r="Q10" s="628"/>
      <c r="R10" s="662">
        <v>0</v>
      </c>
      <c r="S10" s="663"/>
      <c r="T10" s="663"/>
      <c r="U10" s="663"/>
      <c r="V10" s="663"/>
      <c r="W10" s="663"/>
      <c r="X10" s="663"/>
      <c r="Y10" s="663"/>
      <c r="Z10" s="663"/>
      <c r="AA10" s="664"/>
      <c r="AB10" s="755" t="s">
        <v>417</v>
      </c>
      <c r="AC10" s="756"/>
      <c r="AD10" s="756"/>
      <c r="AE10" s="756"/>
      <c r="AF10" s="756"/>
      <c r="AG10" s="756"/>
      <c r="AH10" s="756"/>
      <c r="AI10" s="756"/>
      <c r="AJ10" s="756"/>
      <c r="AK10" s="876"/>
      <c r="AL10" s="339"/>
      <c r="AM10" s="380"/>
      <c r="AN10" s="345"/>
    </row>
    <row r="11" spans="1:40" ht="13.5" customHeight="1">
      <c r="A11" s="641"/>
      <c r="B11" s="642"/>
      <c r="C11" s="630" t="s">
        <v>321</v>
      </c>
      <c r="D11" s="627"/>
      <c r="E11" s="627"/>
      <c r="F11" s="627"/>
      <c r="G11" s="627"/>
      <c r="H11" s="627"/>
      <c r="I11" s="627"/>
      <c r="J11" s="627"/>
      <c r="K11" s="627"/>
      <c r="L11" s="627"/>
      <c r="M11" s="627"/>
      <c r="N11" s="627"/>
      <c r="O11" s="627"/>
      <c r="P11" s="627"/>
      <c r="Q11" s="628"/>
      <c r="R11" s="662">
        <v>0</v>
      </c>
      <c r="S11" s="663"/>
      <c r="T11" s="663"/>
      <c r="U11" s="663"/>
      <c r="V11" s="663"/>
      <c r="W11" s="663"/>
      <c r="X11" s="663"/>
      <c r="Y11" s="663"/>
      <c r="Z11" s="663"/>
      <c r="AA11" s="664"/>
      <c r="AB11" s="755" t="s">
        <v>537</v>
      </c>
      <c r="AC11" s="756"/>
      <c r="AD11" s="756"/>
      <c r="AE11" s="756"/>
      <c r="AF11" s="756"/>
      <c r="AG11" s="756"/>
      <c r="AH11" s="756"/>
      <c r="AI11" s="756"/>
      <c r="AJ11" s="756"/>
      <c r="AK11" s="876"/>
      <c r="AL11" s="339"/>
      <c r="AM11" s="380"/>
      <c r="AN11" s="345"/>
    </row>
    <row r="12" spans="1:40" ht="13.5" customHeight="1">
      <c r="A12" s="641"/>
      <c r="B12" s="642"/>
      <c r="C12" s="548" t="s">
        <v>36</v>
      </c>
      <c r="D12" s="627"/>
      <c r="E12" s="627"/>
      <c r="F12" s="627"/>
      <c r="G12" s="627"/>
      <c r="H12" s="627"/>
      <c r="I12" s="627"/>
      <c r="J12" s="627"/>
      <c r="K12" s="627"/>
      <c r="L12" s="627"/>
      <c r="M12" s="627"/>
      <c r="N12" s="627"/>
      <c r="O12" s="627"/>
      <c r="P12" s="627"/>
      <c r="Q12" s="628"/>
      <c r="R12" s="755" t="str">
        <f>'設条'!I25</f>
        <v>° ´ ″</v>
      </c>
      <c r="S12" s="756"/>
      <c r="T12" s="756"/>
      <c r="U12" s="756"/>
      <c r="V12" s="756"/>
      <c r="W12" s="756"/>
      <c r="X12" s="756"/>
      <c r="Y12" s="756"/>
      <c r="Z12" s="756"/>
      <c r="AA12" s="876"/>
      <c r="AB12" s="755" t="s">
        <v>418</v>
      </c>
      <c r="AC12" s="756"/>
      <c r="AD12" s="756"/>
      <c r="AE12" s="756"/>
      <c r="AF12" s="756"/>
      <c r="AG12" s="756"/>
      <c r="AH12" s="756"/>
      <c r="AI12" s="756"/>
      <c r="AJ12" s="756"/>
      <c r="AK12" s="876"/>
      <c r="AL12" s="339"/>
      <c r="AM12" s="380"/>
      <c r="AN12" s="345"/>
    </row>
    <row r="13" spans="1:40" ht="13.5" customHeight="1">
      <c r="A13" s="641"/>
      <c r="B13" s="642"/>
      <c r="C13" s="156"/>
      <c r="D13" s="86"/>
      <c r="E13" s="86"/>
      <c r="F13" s="86"/>
      <c r="G13" s="86"/>
      <c r="H13" s="86"/>
      <c r="I13" s="86"/>
      <c r="J13" s="86"/>
      <c r="K13" s="86"/>
      <c r="L13" s="86"/>
      <c r="M13" s="86"/>
      <c r="N13" s="86"/>
      <c r="O13" s="86"/>
      <c r="P13" s="86"/>
      <c r="Q13" s="86"/>
      <c r="R13" s="213"/>
      <c r="S13" s="213"/>
      <c r="T13" s="213"/>
      <c r="U13" s="213"/>
      <c r="V13" s="213"/>
      <c r="W13" s="213"/>
      <c r="X13" s="98"/>
      <c r="Y13" s="213"/>
      <c r="Z13" s="213"/>
      <c r="AA13" s="213"/>
      <c r="AB13" s="150" t="s">
        <v>419</v>
      </c>
      <c r="AC13" s="213"/>
      <c r="AD13" s="213"/>
      <c r="AE13" s="213"/>
      <c r="AF13" s="213"/>
      <c r="AG13" s="213"/>
      <c r="AH13" s="213"/>
      <c r="AI13" s="213"/>
      <c r="AJ13" s="213"/>
      <c r="AK13" s="213"/>
      <c r="AL13" s="86"/>
      <c r="AM13" s="86"/>
      <c r="AN13" s="80"/>
    </row>
    <row r="14" spans="1:40" ht="13.5" customHeight="1">
      <c r="A14" s="641"/>
      <c r="B14" s="642"/>
      <c r="C14" s="470" t="s">
        <v>322</v>
      </c>
      <c r="D14" s="33"/>
      <c r="E14" s="33"/>
      <c r="F14" s="33"/>
      <c r="G14" s="33"/>
      <c r="H14" s="33"/>
      <c r="I14" s="33"/>
      <c r="J14" s="33"/>
      <c r="K14" s="33"/>
      <c r="L14" s="33"/>
      <c r="M14" s="33"/>
      <c r="N14" s="33"/>
      <c r="O14" s="33"/>
      <c r="P14" s="33"/>
      <c r="Q14" s="33"/>
      <c r="R14" s="33"/>
      <c r="S14" s="33"/>
      <c r="T14" s="33"/>
      <c r="U14" s="33"/>
      <c r="V14" s="33"/>
      <c r="W14" s="33"/>
      <c r="X14" s="441"/>
      <c r="Y14" s="150"/>
      <c r="Z14" s="150"/>
      <c r="AA14" s="150"/>
      <c r="AB14" s="106"/>
      <c r="AC14" s="150"/>
      <c r="AD14" s="150"/>
      <c r="AE14" s="150"/>
      <c r="AF14" s="150"/>
      <c r="AG14" s="150"/>
      <c r="AH14" s="150"/>
      <c r="AI14" s="150"/>
      <c r="AJ14" s="150"/>
      <c r="AK14" s="150"/>
      <c r="AL14" s="33"/>
      <c r="AM14" s="33"/>
      <c r="AN14" s="30"/>
    </row>
    <row r="15" spans="1:40" ht="13.5" customHeight="1">
      <c r="A15" s="641"/>
      <c r="B15" s="642"/>
      <c r="C15" s="26"/>
      <c r="D15" s="33"/>
      <c r="E15" s="33"/>
      <c r="F15" s="33"/>
      <c r="G15" s="33"/>
      <c r="H15" s="33"/>
      <c r="I15" s="33"/>
      <c r="J15" s="33"/>
      <c r="K15" s="33"/>
      <c r="L15" s="33"/>
      <c r="M15" s="33"/>
      <c r="N15" s="33"/>
      <c r="O15" s="441"/>
      <c r="P15" s="18"/>
      <c r="Q15" s="18"/>
      <c r="R15" s="630" t="s">
        <v>208</v>
      </c>
      <c r="S15" s="627"/>
      <c r="T15" s="627"/>
      <c r="U15" s="627"/>
      <c r="V15" s="627"/>
      <c r="W15" s="627"/>
      <c r="X15" s="627"/>
      <c r="Y15" s="627"/>
      <c r="Z15" s="627"/>
      <c r="AA15" s="628"/>
      <c r="AB15" s="630" t="s">
        <v>535</v>
      </c>
      <c r="AC15" s="627"/>
      <c r="AD15" s="627"/>
      <c r="AE15" s="627"/>
      <c r="AF15" s="627"/>
      <c r="AG15" s="627"/>
      <c r="AH15" s="627"/>
      <c r="AI15" s="627"/>
      <c r="AJ15" s="627"/>
      <c r="AK15" s="628"/>
      <c r="AL15" s="78" t="s">
        <v>263</v>
      </c>
      <c r="AM15" s="78" t="s">
        <v>494</v>
      </c>
      <c r="AN15" s="79" t="s">
        <v>264</v>
      </c>
    </row>
    <row r="16" spans="1:40" ht="13.5" customHeight="1">
      <c r="A16" s="641"/>
      <c r="B16" s="642"/>
      <c r="C16" s="881" t="s">
        <v>538</v>
      </c>
      <c r="D16" s="548" t="s">
        <v>40</v>
      </c>
      <c r="E16" s="549"/>
      <c r="F16" s="549"/>
      <c r="G16" s="549"/>
      <c r="H16" s="549"/>
      <c r="I16" s="550"/>
      <c r="J16" s="548" t="s">
        <v>37</v>
      </c>
      <c r="K16" s="550"/>
      <c r="L16" s="630" t="s">
        <v>421</v>
      </c>
      <c r="M16" s="627"/>
      <c r="N16" s="627"/>
      <c r="O16" s="627"/>
      <c r="P16" s="627"/>
      <c r="Q16" s="628"/>
      <c r="R16" s="749">
        <v>0</v>
      </c>
      <c r="S16" s="750"/>
      <c r="T16" s="750"/>
      <c r="U16" s="750"/>
      <c r="V16" s="750"/>
      <c r="W16" s="750"/>
      <c r="X16" s="750"/>
      <c r="Y16" s="750"/>
      <c r="Z16" s="750"/>
      <c r="AA16" s="751"/>
      <c r="AB16" s="877">
        <v>1.2</v>
      </c>
      <c r="AC16" s="878"/>
      <c r="AD16" s="878"/>
      <c r="AE16" s="878"/>
      <c r="AF16" s="878"/>
      <c r="AG16" s="878"/>
      <c r="AH16" s="878"/>
      <c r="AI16" s="878"/>
      <c r="AJ16" s="878"/>
      <c r="AK16" s="879"/>
      <c r="AL16" s="339"/>
      <c r="AM16" s="620"/>
      <c r="AN16" s="345"/>
    </row>
    <row r="17" spans="1:40" ht="13.5" customHeight="1">
      <c r="A17" s="641"/>
      <c r="B17" s="642"/>
      <c r="C17" s="882"/>
      <c r="D17" s="796"/>
      <c r="E17" s="797"/>
      <c r="F17" s="797"/>
      <c r="G17" s="797"/>
      <c r="H17" s="797"/>
      <c r="I17" s="811"/>
      <c r="J17" s="710"/>
      <c r="K17" s="706"/>
      <c r="L17" s="630" t="s">
        <v>422</v>
      </c>
      <c r="M17" s="627"/>
      <c r="N17" s="627"/>
      <c r="O17" s="627"/>
      <c r="P17" s="627"/>
      <c r="Q17" s="628"/>
      <c r="R17" s="390"/>
      <c r="S17" s="391"/>
      <c r="T17" s="391"/>
      <c r="U17" s="391"/>
      <c r="V17" s="391"/>
      <c r="W17" s="391"/>
      <c r="X17" s="391"/>
      <c r="Y17" s="391"/>
      <c r="Z17" s="391"/>
      <c r="AA17" s="392"/>
      <c r="AB17" s="877">
        <v>1.8</v>
      </c>
      <c r="AC17" s="878"/>
      <c r="AD17" s="878"/>
      <c r="AE17" s="878"/>
      <c r="AF17" s="878"/>
      <c r="AG17" s="878"/>
      <c r="AH17" s="878"/>
      <c r="AI17" s="878"/>
      <c r="AJ17" s="878"/>
      <c r="AK17" s="879"/>
      <c r="AL17" s="339"/>
      <c r="AM17" s="621"/>
      <c r="AN17" s="345"/>
    </row>
    <row r="18" spans="1:40" ht="13.5" customHeight="1">
      <c r="A18" s="641"/>
      <c r="B18" s="642"/>
      <c r="C18" s="882"/>
      <c r="D18" s="710"/>
      <c r="E18" s="629"/>
      <c r="F18" s="629"/>
      <c r="G18" s="629"/>
      <c r="H18" s="629"/>
      <c r="I18" s="706"/>
      <c r="J18" s="37" t="s">
        <v>323</v>
      </c>
      <c r="K18" s="37"/>
      <c r="L18" s="37"/>
      <c r="M18" s="37"/>
      <c r="N18" s="37"/>
      <c r="O18" s="37"/>
      <c r="P18" s="37"/>
      <c r="Q18" s="35"/>
      <c r="R18" s="749">
        <v>0</v>
      </c>
      <c r="S18" s="750"/>
      <c r="T18" s="750"/>
      <c r="U18" s="750"/>
      <c r="V18" s="750"/>
      <c r="W18" s="750"/>
      <c r="X18" s="750"/>
      <c r="Y18" s="750"/>
      <c r="Z18" s="750"/>
      <c r="AA18" s="751"/>
      <c r="AB18" s="755" t="s">
        <v>324</v>
      </c>
      <c r="AC18" s="756"/>
      <c r="AD18" s="756"/>
      <c r="AE18" s="756"/>
      <c r="AF18" s="756"/>
      <c r="AG18" s="756"/>
      <c r="AH18" s="756"/>
      <c r="AI18" s="756"/>
      <c r="AJ18" s="756"/>
      <c r="AK18" s="876"/>
      <c r="AL18" s="339"/>
      <c r="AM18" s="622"/>
      <c r="AN18" s="345"/>
    </row>
    <row r="19" spans="1:40" ht="13.5" customHeight="1">
      <c r="A19" s="641"/>
      <c r="B19" s="642"/>
      <c r="C19" s="882"/>
      <c r="D19" s="548" t="s">
        <v>325</v>
      </c>
      <c r="E19" s="549"/>
      <c r="F19" s="549"/>
      <c r="G19" s="549"/>
      <c r="H19" s="549"/>
      <c r="I19" s="550"/>
      <c r="J19" s="548" t="s">
        <v>37</v>
      </c>
      <c r="K19" s="550"/>
      <c r="L19" s="630" t="s">
        <v>421</v>
      </c>
      <c r="M19" s="627"/>
      <c r="N19" s="627"/>
      <c r="O19" s="627"/>
      <c r="P19" s="627"/>
      <c r="Q19" s="628"/>
      <c r="R19" s="552"/>
      <c r="S19" s="635"/>
      <c r="T19" s="635"/>
      <c r="U19" s="635"/>
      <c r="V19" s="635"/>
      <c r="W19" s="635"/>
      <c r="X19" s="635"/>
      <c r="Y19" s="635"/>
      <c r="Z19" s="635"/>
      <c r="AA19" s="636"/>
      <c r="AB19" s="755" t="s">
        <v>539</v>
      </c>
      <c r="AC19" s="756"/>
      <c r="AD19" s="756"/>
      <c r="AE19" s="756"/>
      <c r="AF19" s="756"/>
      <c r="AG19" s="756"/>
      <c r="AH19" s="756"/>
      <c r="AI19" s="756"/>
      <c r="AJ19" s="756"/>
      <c r="AK19" s="876"/>
      <c r="AL19" s="339"/>
      <c r="AM19" s="620"/>
      <c r="AN19" s="345"/>
    </row>
    <row r="20" spans="1:40" ht="13.5" customHeight="1">
      <c r="A20" s="641"/>
      <c r="B20" s="642"/>
      <c r="C20" s="882"/>
      <c r="D20" s="796"/>
      <c r="E20" s="797"/>
      <c r="F20" s="797"/>
      <c r="G20" s="797"/>
      <c r="H20" s="797"/>
      <c r="I20" s="811"/>
      <c r="J20" s="710"/>
      <c r="K20" s="706"/>
      <c r="L20" s="630" t="s">
        <v>422</v>
      </c>
      <c r="M20" s="627"/>
      <c r="N20" s="627"/>
      <c r="O20" s="627"/>
      <c r="P20" s="627"/>
      <c r="Q20" s="628"/>
      <c r="R20" s="382"/>
      <c r="S20" s="383"/>
      <c r="T20" s="383"/>
      <c r="U20" s="383"/>
      <c r="V20" s="383"/>
      <c r="W20" s="383"/>
      <c r="X20" s="383"/>
      <c r="Y20" s="383"/>
      <c r="Z20" s="383"/>
      <c r="AA20" s="380"/>
      <c r="AB20" s="755" t="s">
        <v>540</v>
      </c>
      <c r="AC20" s="756"/>
      <c r="AD20" s="756"/>
      <c r="AE20" s="756"/>
      <c r="AF20" s="756"/>
      <c r="AG20" s="756"/>
      <c r="AH20" s="756"/>
      <c r="AI20" s="756"/>
      <c r="AJ20" s="756"/>
      <c r="AK20" s="876"/>
      <c r="AL20" s="339"/>
      <c r="AM20" s="621"/>
      <c r="AN20" s="345"/>
    </row>
    <row r="21" spans="1:40" ht="13.5" customHeight="1">
      <c r="A21" s="641"/>
      <c r="B21" s="642"/>
      <c r="C21" s="882"/>
      <c r="D21" s="710"/>
      <c r="E21" s="629"/>
      <c r="F21" s="629"/>
      <c r="G21" s="629"/>
      <c r="H21" s="629"/>
      <c r="I21" s="706"/>
      <c r="J21" s="37" t="s">
        <v>323</v>
      </c>
      <c r="K21" s="37"/>
      <c r="L21" s="37"/>
      <c r="M21" s="37"/>
      <c r="N21" s="37"/>
      <c r="O21" s="37"/>
      <c r="P21" s="37"/>
      <c r="Q21" s="35"/>
      <c r="R21" s="552"/>
      <c r="S21" s="635"/>
      <c r="T21" s="635"/>
      <c r="U21" s="635"/>
      <c r="V21" s="635"/>
      <c r="W21" s="635"/>
      <c r="X21" s="635"/>
      <c r="Y21" s="635"/>
      <c r="Z21" s="635"/>
      <c r="AA21" s="636"/>
      <c r="AB21" s="755" t="s">
        <v>541</v>
      </c>
      <c r="AC21" s="756"/>
      <c r="AD21" s="756"/>
      <c r="AE21" s="756"/>
      <c r="AF21" s="756"/>
      <c r="AG21" s="756"/>
      <c r="AH21" s="756"/>
      <c r="AI21" s="756"/>
      <c r="AJ21" s="756"/>
      <c r="AK21" s="876"/>
      <c r="AL21" s="339"/>
      <c r="AM21" s="622"/>
      <c r="AN21" s="345"/>
    </row>
    <row r="22" spans="1:40" ht="13.5" customHeight="1">
      <c r="A22" s="641"/>
      <c r="B22" s="642"/>
      <c r="C22" s="882"/>
      <c r="D22" s="548" t="s">
        <v>326</v>
      </c>
      <c r="E22" s="549"/>
      <c r="F22" s="549"/>
      <c r="G22" s="549"/>
      <c r="H22" s="549"/>
      <c r="I22" s="550"/>
      <c r="J22" s="26" t="s">
        <v>37</v>
      </c>
      <c r="K22" s="33"/>
      <c r="L22" s="33"/>
      <c r="M22" s="33"/>
      <c r="N22" s="33"/>
      <c r="O22" s="33"/>
      <c r="P22" s="33"/>
      <c r="Q22" s="39"/>
      <c r="R22" s="552"/>
      <c r="S22" s="635"/>
      <c r="T22" s="635"/>
      <c r="U22" s="635"/>
      <c r="V22" s="635"/>
      <c r="W22" s="635"/>
      <c r="X22" s="635"/>
      <c r="Y22" s="635"/>
      <c r="Z22" s="635"/>
      <c r="AA22" s="636"/>
      <c r="AB22" s="755" t="s">
        <v>542</v>
      </c>
      <c r="AC22" s="756"/>
      <c r="AD22" s="756"/>
      <c r="AE22" s="756"/>
      <c r="AF22" s="756"/>
      <c r="AG22" s="756"/>
      <c r="AH22" s="756"/>
      <c r="AI22" s="756"/>
      <c r="AJ22" s="756"/>
      <c r="AK22" s="876"/>
      <c r="AL22" s="339"/>
      <c r="AM22" s="620"/>
      <c r="AN22" s="345"/>
    </row>
    <row r="23" spans="1:40" ht="13.5" customHeight="1">
      <c r="A23" s="641"/>
      <c r="B23" s="642"/>
      <c r="C23" s="882"/>
      <c r="D23" s="796"/>
      <c r="E23" s="880"/>
      <c r="F23" s="880"/>
      <c r="G23" s="880"/>
      <c r="H23" s="880"/>
      <c r="I23" s="811"/>
      <c r="J23" s="26" t="s">
        <v>327</v>
      </c>
      <c r="K23" s="33"/>
      <c r="L23" s="33"/>
      <c r="M23" s="33"/>
      <c r="N23" s="33"/>
      <c r="O23" s="33"/>
      <c r="P23" s="33"/>
      <c r="Q23" s="39"/>
      <c r="R23" s="552"/>
      <c r="S23" s="635"/>
      <c r="T23" s="635"/>
      <c r="U23" s="635"/>
      <c r="V23" s="635"/>
      <c r="W23" s="635"/>
      <c r="X23" s="635"/>
      <c r="Y23" s="635"/>
      <c r="Z23" s="635"/>
      <c r="AA23" s="636"/>
      <c r="AB23" s="755" t="s">
        <v>543</v>
      </c>
      <c r="AC23" s="756"/>
      <c r="AD23" s="756"/>
      <c r="AE23" s="756"/>
      <c r="AF23" s="756"/>
      <c r="AG23" s="756"/>
      <c r="AH23" s="756"/>
      <c r="AI23" s="756"/>
      <c r="AJ23" s="756"/>
      <c r="AK23" s="876"/>
      <c r="AL23" s="339"/>
      <c r="AM23" s="621"/>
      <c r="AN23" s="345"/>
    </row>
    <row r="24" spans="1:40" ht="13.5" customHeight="1">
      <c r="A24" s="641"/>
      <c r="B24" s="642"/>
      <c r="C24" s="883"/>
      <c r="D24" s="710"/>
      <c r="E24" s="629"/>
      <c r="F24" s="629"/>
      <c r="G24" s="629"/>
      <c r="H24" s="629"/>
      <c r="I24" s="706"/>
      <c r="J24" s="37" t="s">
        <v>328</v>
      </c>
      <c r="K24" s="37"/>
      <c r="L24" s="37"/>
      <c r="M24" s="37"/>
      <c r="N24" s="37"/>
      <c r="O24" s="37"/>
      <c r="P24" s="37"/>
      <c r="Q24" s="35"/>
      <c r="R24" s="552"/>
      <c r="S24" s="635"/>
      <c r="T24" s="635"/>
      <c r="U24" s="635"/>
      <c r="V24" s="635"/>
      <c r="W24" s="635"/>
      <c r="X24" s="635"/>
      <c r="Y24" s="635"/>
      <c r="Z24" s="635"/>
      <c r="AA24" s="636"/>
      <c r="AB24" s="755" t="s">
        <v>544</v>
      </c>
      <c r="AC24" s="756"/>
      <c r="AD24" s="756"/>
      <c r="AE24" s="756"/>
      <c r="AF24" s="756"/>
      <c r="AG24" s="756"/>
      <c r="AH24" s="756"/>
      <c r="AI24" s="756"/>
      <c r="AJ24" s="756"/>
      <c r="AK24" s="876"/>
      <c r="AL24" s="339"/>
      <c r="AM24" s="622"/>
      <c r="AN24" s="345"/>
    </row>
    <row r="25" spans="1:40" ht="13.5" customHeight="1">
      <c r="A25" s="641"/>
      <c r="B25" s="642"/>
      <c r="C25" s="881" t="s">
        <v>49</v>
      </c>
      <c r="D25" s="648" t="s">
        <v>545</v>
      </c>
      <c r="E25" s="549"/>
      <c r="F25" s="549"/>
      <c r="G25" s="550"/>
      <c r="H25" s="548" t="s">
        <v>37</v>
      </c>
      <c r="I25" s="550"/>
      <c r="J25" s="630" t="s">
        <v>329</v>
      </c>
      <c r="K25" s="627"/>
      <c r="L25" s="627"/>
      <c r="M25" s="627"/>
      <c r="N25" s="627"/>
      <c r="O25" s="627"/>
      <c r="P25" s="627"/>
      <c r="Q25" s="628"/>
      <c r="R25" s="552"/>
      <c r="S25" s="635"/>
      <c r="T25" s="635"/>
      <c r="U25" s="635"/>
      <c r="V25" s="635"/>
      <c r="W25" s="635"/>
      <c r="X25" s="635"/>
      <c r="Y25" s="635"/>
      <c r="Z25" s="635"/>
      <c r="AA25" s="636"/>
      <c r="AB25" s="877">
        <v>1.5</v>
      </c>
      <c r="AC25" s="878"/>
      <c r="AD25" s="878"/>
      <c r="AE25" s="878"/>
      <c r="AF25" s="878"/>
      <c r="AG25" s="878"/>
      <c r="AH25" s="878"/>
      <c r="AI25" s="878"/>
      <c r="AJ25" s="878"/>
      <c r="AK25" s="879"/>
      <c r="AL25" s="339"/>
      <c r="AM25" s="620"/>
      <c r="AN25" s="345"/>
    </row>
    <row r="26" spans="1:40" ht="13.5" customHeight="1">
      <c r="A26" s="641"/>
      <c r="B26" s="642"/>
      <c r="C26" s="882"/>
      <c r="D26" s="796"/>
      <c r="E26" s="797"/>
      <c r="F26" s="797"/>
      <c r="G26" s="811"/>
      <c r="H26" s="796"/>
      <c r="I26" s="811"/>
      <c r="J26" s="630" t="s">
        <v>330</v>
      </c>
      <c r="K26" s="627"/>
      <c r="L26" s="627"/>
      <c r="M26" s="627"/>
      <c r="N26" s="627"/>
      <c r="O26" s="627"/>
      <c r="P26" s="627"/>
      <c r="Q26" s="628"/>
      <c r="R26" s="552"/>
      <c r="S26" s="635"/>
      <c r="T26" s="635"/>
      <c r="U26" s="635"/>
      <c r="V26" s="635"/>
      <c r="W26" s="635"/>
      <c r="X26" s="635"/>
      <c r="Y26" s="635"/>
      <c r="Z26" s="635"/>
      <c r="AA26" s="636"/>
      <c r="AB26" s="877">
        <v>1</v>
      </c>
      <c r="AC26" s="878"/>
      <c r="AD26" s="878"/>
      <c r="AE26" s="878"/>
      <c r="AF26" s="878"/>
      <c r="AG26" s="878"/>
      <c r="AH26" s="878"/>
      <c r="AI26" s="878"/>
      <c r="AJ26" s="878"/>
      <c r="AK26" s="879"/>
      <c r="AL26" s="339"/>
      <c r="AM26" s="621"/>
      <c r="AN26" s="345"/>
    </row>
    <row r="27" spans="1:40" ht="13.5" customHeight="1">
      <c r="A27" s="641"/>
      <c r="B27" s="642"/>
      <c r="C27" s="882"/>
      <c r="D27" s="796"/>
      <c r="E27" s="797"/>
      <c r="F27" s="797"/>
      <c r="G27" s="811"/>
      <c r="H27" s="710"/>
      <c r="I27" s="706"/>
      <c r="J27" s="630" t="s">
        <v>331</v>
      </c>
      <c r="K27" s="627"/>
      <c r="L27" s="627"/>
      <c r="M27" s="627"/>
      <c r="N27" s="627"/>
      <c r="O27" s="627"/>
      <c r="P27" s="627"/>
      <c r="Q27" s="628"/>
      <c r="R27" s="552"/>
      <c r="S27" s="635"/>
      <c r="T27" s="635"/>
      <c r="U27" s="635"/>
      <c r="V27" s="635"/>
      <c r="W27" s="635"/>
      <c r="X27" s="635"/>
      <c r="Y27" s="635"/>
      <c r="Z27" s="635"/>
      <c r="AA27" s="636"/>
      <c r="AB27" s="877">
        <v>1.5</v>
      </c>
      <c r="AC27" s="878"/>
      <c r="AD27" s="878"/>
      <c r="AE27" s="878"/>
      <c r="AF27" s="878"/>
      <c r="AG27" s="878"/>
      <c r="AH27" s="878"/>
      <c r="AI27" s="878"/>
      <c r="AJ27" s="878"/>
      <c r="AK27" s="879"/>
      <c r="AL27" s="339"/>
      <c r="AM27" s="622"/>
      <c r="AN27" s="345"/>
    </row>
    <row r="28" spans="1:40" ht="13.5" customHeight="1">
      <c r="A28" s="641"/>
      <c r="B28" s="642"/>
      <c r="C28" s="882"/>
      <c r="D28" s="710"/>
      <c r="E28" s="629"/>
      <c r="F28" s="629"/>
      <c r="G28" s="706"/>
      <c r="H28" s="630" t="s">
        <v>44</v>
      </c>
      <c r="I28" s="627"/>
      <c r="J28" s="627"/>
      <c r="K28" s="627"/>
      <c r="L28" s="627"/>
      <c r="M28" s="627"/>
      <c r="N28" s="627"/>
      <c r="O28" s="627"/>
      <c r="P28" s="627"/>
      <c r="Q28" s="628"/>
      <c r="R28" s="552"/>
      <c r="S28" s="635"/>
      <c r="T28" s="635"/>
      <c r="U28" s="635"/>
      <c r="V28" s="635"/>
      <c r="W28" s="635"/>
      <c r="X28" s="635"/>
      <c r="Y28" s="635"/>
      <c r="Z28" s="635"/>
      <c r="AA28" s="636"/>
      <c r="AB28" s="755" t="s">
        <v>332</v>
      </c>
      <c r="AC28" s="756"/>
      <c r="AD28" s="756"/>
      <c r="AE28" s="756"/>
      <c r="AF28" s="756"/>
      <c r="AG28" s="756"/>
      <c r="AH28" s="756"/>
      <c r="AI28" s="756"/>
      <c r="AJ28" s="756"/>
      <c r="AK28" s="876"/>
      <c r="AL28" s="339"/>
      <c r="AM28" s="380"/>
      <c r="AN28" s="345"/>
    </row>
    <row r="29" spans="1:40" ht="13.5" customHeight="1">
      <c r="A29" s="641"/>
      <c r="B29" s="642"/>
      <c r="C29" s="883"/>
      <c r="D29" s="630" t="s">
        <v>333</v>
      </c>
      <c r="E29" s="627"/>
      <c r="F29" s="627"/>
      <c r="G29" s="627"/>
      <c r="H29" s="627"/>
      <c r="I29" s="627"/>
      <c r="J29" s="627"/>
      <c r="K29" s="627"/>
      <c r="L29" s="627"/>
      <c r="M29" s="627"/>
      <c r="N29" s="627"/>
      <c r="O29" s="627"/>
      <c r="P29" s="627"/>
      <c r="Q29" s="628"/>
      <c r="R29" s="552"/>
      <c r="S29" s="635"/>
      <c r="T29" s="635"/>
      <c r="U29" s="635"/>
      <c r="V29" s="635"/>
      <c r="W29" s="635"/>
      <c r="X29" s="635"/>
      <c r="Y29" s="635"/>
      <c r="Z29" s="635"/>
      <c r="AA29" s="636"/>
      <c r="AB29" s="755" t="s">
        <v>0</v>
      </c>
      <c r="AC29" s="756"/>
      <c r="AD29" s="756"/>
      <c r="AE29" s="756"/>
      <c r="AF29" s="756"/>
      <c r="AG29" s="756"/>
      <c r="AH29" s="756"/>
      <c r="AI29" s="756"/>
      <c r="AJ29" s="756"/>
      <c r="AK29" s="876"/>
      <c r="AL29" s="339"/>
      <c r="AM29" s="380"/>
      <c r="AN29" s="345"/>
    </row>
    <row r="30" spans="1:40" ht="13.5" customHeight="1">
      <c r="A30" s="641"/>
      <c r="B30" s="642"/>
      <c r="C30" s="470" t="s">
        <v>334</v>
      </c>
      <c r="D30" s="471"/>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0"/>
    </row>
    <row r="31" spans="1:40" ht="13.5" customHeight="1">
      <c r="A31" s="641"/>
      <c r="B31" s="642"/>
      <c r="C31" s="470"/>
      <c r="D31" s="471"/>
      <c r="E31" s="33"/>
      <c r="F31" s="33"/>
      <c r="G31" s="33"/>
      <c r="H31" s="33"/>
      <c r="I31" s="33"/>
      <c r="J31" s="33"/>
      <c r="K31" s="33"/>
      <c r="L31" s="33"/>
      <c r="M31" s="33"/>
      <c r="N31" s="33"/>
      <c r="O31" s="33"/>
      <c r="P31" s="33"/>
      <c r="Q31" s="33"/>
      <c r="R31" s="630" t="s">
        <v>208</v>
      </c>
      <c r="S31" s="627"/>
      <c r="T31" s="627"/>
      <c r="U31" s="627"/>
      <c r="V31" s="627"/>
      <c r="W31" s="627"/>
      <c r="X31" s="627"/>
      <c r="Y31" s="627"/>
      <c r="Z31" s="627"/>
      <c r="AA31" s="628"/>
      <c r="AB31" s="630" t="s">
        <v>535</v>
      </c>
      <c r="AC31" s="627"/>
      <c r="AD31" s="627"/>
      <c r="AE31" s="627"/>
      <c r="AF31" s="627"/>
      <c r="AG31" s="627"/>
      <c r="AH31" s="627"/>
      <c r="AI31" s="627"/>
      <c r="AJ31" s="627"/>
      <c r="AK31" s="628"/>
      <c r="AL31" s="78" t="s">
        <v>263</v>
      </c>
      <c r="AM31" s="78" t="s">
        <v>494</v>
      </c>
      <c r="AN31" s="79" t="s">
        <v>264</v>
      </c>
    </row>
    <row r="32" spans="1:40" ht="13.5" customHeight="1">
      <c r="A32" s="641"/>
      <c r="B32" s="642"/>
      <c r="C32" s="630" t="s">
        <v>335</v>
      </c>
      <c r="D32" s="627"/>
      <c r="E32" s="627"/>
      <c r="F32" s="627"/>
      <c r="G32" s="627"/>
      <c r="H32" s="627"/>
      <c r="I32" s="627"/>
      <c r="J32" s="627"/>
      <c r="K32" s="627"/>
      <c r="L32" s="627"/>
      <c r="M32" s="627"/>
      <c r="N32" s="627"/>
      <c r="O32" s="627"/>
      <c r="P32" s="627"/>
      <c r="Q32" s="628"/>
      <c r="R32" s="552"/>
      <c r="S32" s="635"/>
      <c r="T32" s="635"/>
      <c r="U32" s="635"/>
      <c r="V32" s="635"/>
      <c r="W32" s="635"/>
      <c r="X32" s="635"/>
      <c r="Y32" s="635"/>
      <c r="Z32" s="635"/>
      <c r="AA32" s="636"/>
      <c r="AB32" s="755" t="s">
        <v>546</v>
      </c>
      <c r="AC32" s="756"/>
      <c r="AD32" s="756"/>
      <c r="AE32" s="756"/>
      <c r="AF32" s="756"/>
      <c r="AG32" s="756"/>
      <c r="AH32" s="756"/>
      <c r="AI32" s="756"/>
      <c r="AJ32" s="756"/>
      <c r="AK32" s="876"/>
      <c r="AL32" s="339"/>
      <c r="AM32" s="380"/>
      <c r="AN32" s="345"/>
    </row>
    <row r="33" spans="1:40" ht="13.5" customHeight="1">
      <c r="A33" s="641"/>
      <c r="B33" s="642"/>
      <c r="C33" s="755" t="s">
        <v>336</v>
      </c>
      <c r="D33" s="756"/>
      <c r="E33" s="756"/>
      <c r="F33" s="756"/>
      <c r="G33" s="756"/>
      <c r="H33" s="756"/>
      <c r="I33" s="756"/>
      <c r="J33" s="756"/>
      <c r="K33" s="756"/>
      <c r="L33" s="756"/>
      <c r="M33" s="756"/>
      <c r="N33" s="756"/>
      <c r="O33" s="756"/>
      <c r="P33" s="756"/>
      <c r="Q33" s="876"/>
      <c r="R33" s="552"/>
      <c r="S33" s="635"/>
      <c r="T33" s="635"/>
      <c r="U33" s="635"/>
      <c r="V33" s="635"/>
      <c r="W33" s="635"/>
      <c r="X33" s="635"/>
      <c r="Y33" s="635"/>
      <c r="Z33" s="635"/>
      <c r="AA33" s="636"/>
      <c r="AB33" s="755" t="s">
        <v>269</v>
      </c>
      <c r="AC33" s="756"/>
      <c r="AD33" s="756"/>
      <c r="AE33" s="756"/>
      <c r="AF33" s="756"/>
      <c r="AG33" s="756"/>
      <c r="AH33" s="756"/>
      <c r="AI33" s="756"/>
      <c r="AJ33" s="756"/>
      <c r="AK33" s="876"/>
      <c r="AL33" s="339"/>
      <c r="AM33" s="380"/>
      <c r="AN33" s="345"/>
    </row>
    <row r="34" spans="1:40" ht="13.5" customHeight="1">
      <c r="A34" s="641"/>
      <c r="B34" s="642"/>
      <c r="C34" s="648" t="s">
        <v>337</v>
      </c>
      <c r="D34" s="549"/>
      <c r="E34" s="549"/>
      <c r="F34" s="549"/>
      <c r="G34" s="549"/>
      <c r="H34" s="549"/>
      <c r="I34" s="550"/>
      <c r="J34" s="84" t="s">
        <v>338</v>
      </c>
      <c r="K34" s="108"/>
      <c r="L34" s="108"/>
      <c r="M34" s="108"/>
      <c r="N34" s="37"/>
      <c r="O34" s="37"/>
      <c r="P34" s="37"/>
      <c r="Q34" s="35"/>
      <c r="R34" s="749">
        <v>0</v>
      </c>
      <c r="S34" s="750"/>
      <c r="T34" s="750"/>
      <c r="U34" s="750"/>
      <c r="V34" s="750"/>
      <c r="W34" s="750"/>
      <c r="X34" s="750"/>
      <c r="Y34" s="750"/>
      <c r="Z34" s="750"/>
      <c r="AA34" s="751"/>
      <c r="AB34" s="749">
        <v>0</v>
      </c>
      <c r="AC34" s="750"/>
      <c r="AD34" s="750"/>
      <c r="AE34" s="750"/>
      <c r="AF34" s="750"/>
      <c r="AG34" s="750"/>
      <c r="AH34" s="750"/>
      <c r="AI34" s="750"/>
      <c r="AJ34" s="750"/>
      <c r="AK34" s="751"/>
      <c r="AL34" s="339"/>
      <c r="AM34" s="620"/>
      <c r="AN34" s="345"/>
    </row>
    <row r="35" spans="1:40" ht="13.5" customHeight="1">
      <c r="A35" s="641"/>
      <c r="B35" s="642"/>
      <c r="C35" s="796"/>
      <c r="D35" s="880"/>
      <c r="E35" s="880"/>
      <c r="F35" s="880"/>
      <c r="G35" s="880"/>
      <c r="H35" s="880"/>
      <c r="I35" s="811"/>
      <c r="J35" s="26" t="s">
        <v>77</v>
      </c>
      <c r="K35" s="33"/>
      <c r="L35" s="33"/>
      <c r="M35" s="33"/>
      <c r="N35" s="33"/>
      <c r="O35" s="33"/>
      <c r="P35" s="33"/>
      <c r="Q35" s="39"/>
      <c r="R35" s="749"/>
      <c r="S35" s="750"/>
      <c r="T35" s="750"/>
      <c r="U35" s="750"/>
      <c r="V35" s="750"/>
      <c r="W35" s="750"/>
      <c r="X35" s="750"/>
      <c r="Y35" s="750"/>
      <c r="Z35" s="750"/>
      <c r="AA35" s="751"/>
      <c r="AB35" s="749"/>
      <c r="AC35" s="750"/>
      <c r="AD35" s="750"/>
      <c r="AE35" s="750"/>
      <c r="AF35" s="750"/>
      <c r="AG35" s="750"/>
      <c r="AH35" s="750"/>
      <c r="AI35" s="750"/>
      <c r="AJ35" s="750"/>
      <c r="AK35" s="751"/>
      <c r="AL35" s="339"/>
      <c r="AM35" s="621"/>
      <c r="AN35" s="345"/>
    </row>
    <row r="36" spans="1:40" ht="13.5" customHeight="1">
      <c r="A36" s="641"/>
      <c r="B36" s="642"/>
      <c r="C36" s="796"/>
      <c r="D36" s="880"/>
      <c r="E36" s="880"/>
      <c r="F36" s="880"/>
      <c r="G36" s="880"/>
      <c r="H36" s="880"/>
      <c r="I36" s="811"/>
      <c r="J36" s="26" t="s">
        <v>339</v>
      </c>
      <c r="K36" s="33"/>
      <c r="L36" s="33"/>
      <c r="M36" s="33"/>
      <c r="N36" s="33"/>
      <c r="O36" s="33"/>
      <c r="P36" s="33"/>
      <c r="Q36" s="39"/>
      <c r="R36" s="749"/>
      <c r="S36" s="750"/>
      <c r="T36" s="750"/>
      <c r="U36" s="750"/>
      <c r="V36" s="750"/>
      <c r="W36" s="750"/>
      <c r="X36" s="750"/>
      <c r="Y36" s="750"/>
      <c r="Z36" s="750"/>
      <c r="AA36" s="751"/>
      <c r="AB36" s="749"/>
      <c r="AC36" s="750"/>
      <c r="AD36" s="750"/>
      <c r="AE36" s="750"/>
      <c r="AF36" s="750"/>
      <c r="AG36" s="750"/>
      <c r="AH36" s="750"/>
      <c r="AI36" s="750"/>
      <c r="AJ36" s="750"/>
      <c r="AK36" s="751"/>
      <c r="AL36" s="339"/>
      <c r="AM36" s="621"/>
      <c r="AN36" s="345"/>
    </row>
    <row r="37" spans="1:40" ht="13.5" customHeight="1">
      <c r="A37" s="641"/>
      <c r="B37" s="642"/>
      <c r="C37" s="796"/>
      <c r="D37" s="880"/>
      <c r="E37" s="880"/>
      <c r="F37" s="880"/>
      <c r="G37" s="880"/>
      <c r="H37" s="880"/>
      <c r="I37" s="811"/>
      <c r="J37" s="26" t="s">
        <v>79</v>
      </c>
      <c r="K37" s="33"/>
      <c r="L37" s="33"/>
      <c r="M37" s="33"/>
      <c r="N37" s="33"/>
      <c r="O37" s="33"/>
      <c r="P37" s="33"/>
      <c r="Q37" s="39"/>
      <c r="R37" s="749"/>
      <c r="S37" s="750"/>
      <c r="T37" s="750"/>
      <c r="U37" s="750"/>
      <c r="V37" s="750"/>
      <c r="W37" s="750"/>
      <c r="X37" s="750"/>
      <c r="Y37" s="750"/>
      <c r="Z37" s="750"/>
      <c r="AA37" s="751"/>
      <c r="AB37" s="749"/>
      <c r="AC37" s="750"/>
      <c r="AD37" s="750"/>
      <c r="AE37" s="750"/>
      <c r="AF37" s="750"/>
      <c r="AG37" s="750"/>
      <c r="AH37" s="750"/>
      <c r="AI37" s="750"/>
      <c r="AJ37" s="750"/>
      <c r="AK37" s="751"/>
      <c r="AL37" s="339"/>
      <c r="AM37" s="621"/>
      <c r="AN37" s="345"/>
    </row>
    <row r="38" spans="1:40" ht="13.5" customHeight="1">
      <c r="A38" s="641"/>
      <c r="B38" s="642"/>
      <c r="C38" s="796"/>
      <c r="D38" s="880"/>
      <c r="E38" s="880"/>
      <c r="F38" s="880"/>
      <c r="G38" s="880"/>
      <c r="H38" s="880"/>
      <c r="I38" s="811"/>
      <c r="J38" s="26" t="s">
        <v>24</v>
      </c>
      <c r="K38" s="33"/>
      <c r="L38" s="33"/>
      <c r="M38" s="33"/>
      <c r="N38" s="33"/>
      <c r="O38" s="33"/>
      <c r="P38" s="33"/>
      <c r="Q38" s="39"/>
      <c r="R38" s="749"/>
      <c r="S38" s="750"/>
      <c r="T38" s="750"/>
      <c r="U38" s="750"/>
      <c r="V38" s="750"/>
      <c r="W38" s="750"/>
      <c r="X38" s="750"/>
      <c r="Y38" s="750"/>
      <c r="Z38" s="750"/>
      <c r="AA38" s="751"/>
      <c r="AB38" s="749"/>
      <c r="AC38" s="750"/>
      <c r="AD38" s="750"/>
      <c r="AE38" s="750"/>
      <c r="AF38" s="750"/>
      <c r="AG38" s="750"/>
      <c r="AH38" s="750"/>
      <c r="AI38" s="750"/>
      <c r="AJ38" s="750"/>
      <c r="AK38" s="751"/>
      <c r="AL38" s="339"/>
      <c r="AM38" s="621"/>
      <c r="AN38" s="345"/>
    </row>
    <row r="39" spans="1:40" ht="13.5" customHeight="1">
      <c r="A39" s="641"/>
      <c r="B39" s="642"/>
      <c r="C39" s="796"/>
      <c r="D39" s="880"/>
      <c r="E39" s="880"/>
      <c r="F39" s="880"/>
      <c r="G39" s="880"/>
      <c r="H39" s="880"/>
      <c r="I39" s="811"/>
      <c r="J39" s="26" t="s">
        <v>340</v>
      </c>
      <c r="K39" s="33"/>
      <c r="L39" s="33"/>
      <c r="M39" s="33"/>
      <c r="N39" s="33"/>
      <c r="O39" s="33"/>
      <c r="P39" s="33"/>
      <c r="Q39" s="39"/>
      <c r="R39" s="749"/>
      <c r="S39" s="750"/>
      <c r="T39" s="750"/>
      <c r="U39" s="750"/>
      <c r="V39" s="750"/>
      <c r="W39" s="750"/>
      <c r="X39" s="750"/>
      <c r="Y39" s="750"/>
      <c r="Z39" s="750"/>
      <c r="AA39" s="751"/>
      <c r="AB39" s="749"/>
      <c r="AC39" s="750"/>
      <c r="AD39" s="750"/>
      <c r="AE39" s="750"/>
      <c r="AF39" s="750"/>
      <c r="AG39" s="750"/>
      <c r="AH39" s="750"/>
      <c r="AI39" s="750"/>
      <c r="AJ39" s="750"/>
      <c r="AK39" s="751"/>
      <c r="AL39" s="339"/>
      <c r="AM39" s="621"/>
      <c r="AN39" s="345"/>
    </row>
    <row r="40" spans="1:40" ht="13.5" customHeight="1">
      <c r="A40" s="468"/>
      <c r="B40" s="469"/>
      <c r="C40" s="710"/>
      <c r="D40" s="629"/>
      <c r="E40" s="629"/>
      <c r="F40" s="629"/>
      <c r="G40" s="629"/>
      <c r="H40" s="629"/>
      <c r="I40" s="706"/>
      <c r="J40" s="26" t="s">
        <v>74</v>
      </c>
      <c r="K40" s="33"/>
      <c r="L40" s="33"/>
      <c r="M40" s="33"/>
      <c r="N40" s="33"/>
      <c r="O40" s="33"/>
      <c r="P40" s="33"/>
      <c r="Q40" s="39"/>
      <c r="R40" s="749"/>
      <c r="S40" s="750"/>
      <c r="T40" s="750"/>
      <c r="U40" s="750"/>
      <c r="V40" s="750"/>
      <c r="W40" s="750"/>
      <c r="X40" s="750"/>
      <c r="Y40" s="750"/>
      <c r="Z40" s="750"/>
      <c r="AA40" s="751"/>
      <c r="AB40" s="749">
        <v>0</v>
      </c>
      <c r="AC40" s="750"/>
      <c r="AD40" s="750"/>
      <c r="AE40" s="750"/>
      <c r="AF40" s="750"/>
      <c r="AG40" s="750"/>
      <c r="AH40" s="750"/>
      <c r="AI40" s="750"/>
      <c r="AJ40" s="750"/>
      <c r="AK40" s="751"/>
      <c r="AL40" s="339"/>
      <c r="AM40" s="622"/>
      <c r="AN40" s="345"/>
    </row>
    <row r="41" spans="1:40" ht="13.5" customHeight="1">
      <c r="A41" s="468"/>
      <c r="B41" s="469"/>
      <c r="C41" s="648" t="s">
        <v>341</v>
      </c>
      <c r="D41" s="549"/>
      <c r="E41" s="549"/>
      <c r="F41" s="549"/>
      <c r="G41" s="549"/>
      <c r="H41" s="549"/>
      <c r="I41" s="550"/>
      <c r="J41" s="26" t="s">
        <v>79</v>
      </c>
      <c r="K41" s="33"/>
      <c r="L41" s="33"/>
      <c r="M41" s="33"/>
      <c r="N41" s="33"/>
      <c r="O41" s="33"/>
      <c r="P41" s="33"/>
      <c r="Q41" s="39"/>
      <c r="R41" s="749"/>
      <c r="S41" s="750"/>
      <c r="T41" s="750"/>
      <c r="U41" s="750"/>
      <c r="V41" s="750"/>
      <c r="W41" s="750"/>
      <c r="X41" s="750"/>
      <c r="Y41" s="750"/>
      <c r="Z41" s="750"/>
      <c r="AA41" s="751"/>
      <c r="AB41" s="749"/>
      <c r="AC41" s="750"/>
      <c r="AD41" s="750"/>
      <c r="AE41" s="750"/>
      <c r="AF41" s="750"/>
      <c r="AG41" s="750"/>
      <c r="AH41" s="750"/>
      <c r="AI41" s="750"/>
      <c r="AJ41" s="750"/>
      <c r="AK41" s="751"/>
      <c r="AL41" s="339"/>
      <c r="AM41" s="620"/>
      <c r="AN41" s="345"/>
    </row>
    <row r="42" spans="1:40" ht="13.5" customHeight="1">
      <c r="A42" s="468"/>
      <c r="B42" s="469"/>
      <c r="C42" s="796"/>
      <c r="D42" s="880"/>
      <c r="E42" s="880"/>
      <c r="F42" s="880"/>
      <c r="G42" s="880"/>
      <c r="H42" s="880"/>
      <c r="I42" s="811"/>
      <c r="J42" s="26" t="s">
        <v>24</v>
      </c>
      <c r="K42" s="33"/>
      <c r="L42" s="33"/>
      <c r="M42" s="33"/>
      <c r="N42" s="33"/>
      <c r="O42" s="33"/>
      <c r="P42" s="33"/>
      <c r="Q42" s="39"/>
      <c r="R42" s="749"/>
      <c r="S42" s="750"/>
      <c r="T42" s="750"/>
      <c r="U42" s="750"/>
      <c r="V42" s="750"/>
      <c r="W42" s="750"/>
      <c r="X42" s="750"/>
      <c r="Y42" s="750"/>
      <c r="Z42" s="750"/>
      <c r="AA42" s="751"/>
      <c r="AB42" s="749"/>
      <c r="AC42" s="750"/>
      <c r="AD42" s="750"/>
      <c r="AE42" s="750"/>
      <c r="AF42" s="750"/>
      <c r="AG42" s="750"/>
      <c r="AH42" s="750"/>
      <c r="AI42" s="750"/>
      <c r="AJ42" s="750"/>
      <c r="AK42" s="751"/>
      <c r="AL42" s="339"/>
      <c r="AM42" s="621"/>
      <c r="AN42" s="345"/>
    </row>
    <row r="43" spans="1:40" ht="13.5" customHeight="1">
      <c r="A43" s="472"/>
      <c r="B43" s="473"/>
      <c r="C43" s="710"/>
      <c r="D43" s="629"/>
      <c r="E43" s="629"/>
      <c r="F43" s="629"/>
      <c r="G43" s="629"/>
      <c r="H43" s="629"/>
      <c r="I43" s="706"/>
      <c r="J43" s="26" t="s">
        <v>340</v>
      </c>
      <c r="K43" s="33"/>
      <c r="L43" s="33"/>
      <c r="M43" s="33"/>
      <c r="N43" s="33"/>
      <c r="O43" s="33"/>
      <c r="P43" s="33"/>
      <c r="Q43" s="39"/>
      <c r="R43" s="749"/>
      <c r="S43" s="750"/>
      <c r="T43" s="750"/>
      <c r="U43" s="750"/>
      <c r="V43" s="750"/>
      <c r="W43" s="750"/>
      <c r="X43" s="750"/>
      <c r="Y43" s="750"/>
      <c r="Z43" s="750"/>
      <c r="AA43" s="751"/>
      <c r="AB43" s="749">
        <v>0</v>
      </c>
      <c r="AC43" s="750"/>
      <c r="AD43" s="750"/>
      <c r="AE43" s="750"/>
      <c r="AF43" s="750"/>
      <c r="AG43" s="750"/>
      <c r="AH43" s="750"/>
      <c r="AI43" s="750"/>
      <c r="AJ43" s="750"/>
      <c r="AK43" s="751"/>
      <c r="AL43" s="339"/>
      <c r="AM43" s="622"/>
      <c r="AN43" s="345"/>
    </row>
    <row r="44" spans="1:40" ht="13.5" customHeight="1">
      <c r="A44" s="474"/>
      <c r="B44" s="266" t="s">
        <v>474</v>
      </c>
      <c r="C44" s="441"/>
      <c r="D44" s="267"/>
      <c r="E44" s="475"/>
      <c r="F44" s="374"/>
      <c r="G44" s="33"/>
      <c r="H44" s="441"/>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0"/>
    </row>
    <row r="45" spans="1:40" ht="13.5" customHeight="1">
      <c r="A45" s="468"/>
      <c r="B45" s="448"/>
      <c r="C45" s="183" t="s">
        <v>314</v>
      </c>
      <c r="D45" s="27"/>
      <c r="E45" s="106"/>
      <c r="F45" s="27"/>
      <c r="G45" s="27"/>
      <c r="H45" s="27"/>
      <c r="I45" s="27"/>
      <c r="J45" s="27"/>
      <c r="K45" s="27"/>
      <c r="L45" s="27"/>
      <c r="M45" s="27"/>
      <c r="N45" s="28"/>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34"/>
    </row>
    <row r="46" spans="1:40" ht="13.5" customHeight="1">
      <c r="A46" s="476"/>
      <c r="B46" s="477"/>
      <c r="C46" s="404"/>
      <c r="D46" s="404" t="s">
        <v>478</v>
      </c>
      <c r="E46" s="478"/>
      <c r="F46" s="404"/>
      <c r="G46" s="404"/>
      <c r="H46" s="404"/>
      <c r="I46" s="404"/>
      <c r="J46" s="404"/>
      <c r="K46" s="404"/>
      <c r="L46" s="404"/>
      <c r="M46" s="404"/>
      <c r="N46" s="406"/>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7"/>
    </row>
    <row r="47" spans="1:40" ht="13.5" customHeight="1">
      <c r="A47" s="476"/>
      <c r="B47" s="477"/>
      <c r="C47" s="404"/>
      <c r="D47" s="874" t="s">
        <v>481</v>
      </c>
      <c r="E47" s="874"/>
      <c r="F47" s="874"/>
      <c r="G47" s="874"/>
      <c r="H47" s="874"/>
      <c r="I47" s="874"/>
      <c r="J47" s="874"/>
      <c r="K47" s="874"/>
      <c r="L47" s="874"/>
      <c r="M47" s="874"/>
      <c r="N47" s="874"/>
      <c r="O47" s="874"/>
      <c r="P47" s="874"/>
      <c r="Q47" s="874"/>
      <c r="R47" s="874"/>
      <c r="S47" s="874"/>
      <c r="T47" s="874"/>
      <c r="U47" s="874"/>
      <c r="V47" s="874"/>
      <c r="W47" s="874"/>
      <c r="X47" s="874"/>
      <c r="Y47" s="874"/>
      <c r="Z47" s="874"/>
      <c r="AA47" s="874"/>
      <c r="AB47" s="874"/>
      <c r="AC47" s="408" t="s">
        <v>547</v>
      </c>
      <c r="AD47" s="404"/>
      <c r="AE47" s="404"/>
      <c r="AF47" s="404"/>
      <c r="AG47" s="404"/>
      <c r="AH47" s="404"/>
      <c r="AI47" s="404"/>
      <c r="AJ47" s="404"/>
      <c r="AK47" s="404"/>
      <c r="AL47" s="404"/>
      <c r="AM47" s="404"/>
      <c r="AN47" s="407"/>
    </row>
    <row r="48" spans="1:40" ht="13.5" customHeight="1">
      <c r="A48" s="476"/>
      <c r="B48" s="477"/>
      <c r="C48" s="406"/>
      <c r="D48" s="874"/>
      <c r="E48" s="874"/>
      <c r="F48" s="874"/>
      <c r="G48" s="874"/>
      <c r="H48" s="874"/>
      <c r="I48" s="874"/>
      <c r="J48" s="874"/>
      <c r="K48" s="874"/>
      <c r="L48" s="874"/>
      <c r="M48" s="874"/>
      <c r="N48" s="874"/>
      <c r="O48" s="874"/>
      <c r="P48" s="874"/>
      <c r="Q48" s="874"/>
      <c r="R48" s="874"/>
      <c r="S48" s="874"/>
      <c r="T48" s="874"/>
      <c r="U48" s="874"/>
      <c r="V48" s="874"/>
      <c r="W48" s="874"/>
      <c r="X48" s="874"/>
      <c r="Y48" s="874"/>
      <c r="Z48" s="874"/>
      <c r="AA48" s="874"/>
      <c r="AB48" s="874"/>
      <c r="AC48" s="408"/>
      <c r="AD48" s="406"/>
      <c r="AE48" s="406"/>
      <c r="AF48" s="406"/>
      <c r="AG48" s="406"/>
      <c r="AH48" s="406"/>
      <c r="AI48" s="406"/>
      <c r="AJ48" s="406"/>
      <c r="AK48" s="406"/>
      <c r="AL48" s="406"/>
      <c r="AM48" s="406"/>
      <c r="AN48" s="407"/>
    </row>
    <row r="49" spans="1:40" ht="13.5" customHeight="1">
      <c r="A49" s="476"/>
      <c r="B49" s="477"/>
      <c r="C49" s="478"/>
      <c r="D49" s="874" t="s">
        <v>482</v>
      </c>
      <c r="E49" s="875"/>
      <c r="F49" s="875"/>
      <c r="G49" s="875"/>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408" t="s">
        <v>548</v>
      </c>
      <c r="AF49" s="409"/>
      <c r="AG49" s="409"/>
      <c r="AH49" s="409"/>
      <c r="AI49" s="409"/>
      <c r="AJ49" s="409"/>
      <c r="AK49" s="384"/>
      <c r="AL49" s="404"/>
      <c r="AM49" s="404"/>
      <c r="AN49" s="407"/>
    </row>
    <row r="50" spans="1:40" ht="13.5" customHeight="1">
      <c r="A50" s="476"/>
      <c r="B50" s="477"/>
      <c r="C50" s="404"/>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408"/>
      <c r="AF50" s="409"/>
      <c r="AG50" s="409"/>
      <c r="AH50" s="409"/>
      <c r="AI50" s="409"/>
      <c r="AJ50" s="409"/>
      <c r="AK50" s="384"/>
      <c r="AL50" s="404"/>
      <c r="AM50" s="404"/>
      <c r="AN50" s="407"/>
    </row>
    <row r="51" spans="1:40" ht="13.5" customHeight="1">
      <c r="A51" s="476"/>
      <c r="B51" s="477"/>
      <c r="C51" s="404"/>
      <c r="D51" s="397" t="s">
        <v>479</v>
      </c>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09"/>
      <c r="AF51" s="409"/>
      <c r="AG51" s="409"/>
      <c r="AH51" s="409"/>
      <c r="AI51" s="409"/>
      <c r="AJ51" s="409"/>
      <c r="AK51" s="384"/>
      <c r="AL51" s="404"/>
      <c r="AM51" s="404"/>
      <c r="AN51" s="407"/>
    </row>
    <row r="52" spans="1:40" ht="13.5" customHeight="1">
      <c r="A52" s="476"/>
      <c r="B52" s="477"/>
      <c r="C52" s="404"/>
      <c r="D52" s="411" t="s">
        <v>480</v>
      </c>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09"/>
      <c r="AF52" s="409"/>
      <c r="AG52" s="409"/>
      <c r="AH52" s="409"/>
      <c r="AI52" s="409"/>
      <c r="AJ52" s="409"/>
      <c r="AK52" s="384"/>
      <c r="AL52" s="404"/>
      <c r="AM52" s="404"/>
      <c r="AN52" s="407"/>
    </row>
    <row r="53" spans="1:40" ht="13.5" customHeight="1">
      <c r="A53" s="476"/>
      <c r="B53" s="477"/>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7"/>
    </row>
    <row r="54" spans="1:40" ht="13.5" customHeight="1">
      <c r="A54" s="476"/>
      <c r="B54" s="477"/>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7"/>
    </row>
    <row r="55" spans="1:40" ht="13.5" customHeight="1">
      <c r="A55" s="476"/>
      <c r="B55" s="477"/>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7"/>
    </row>
    <row r="56" spans="1:40" ht="13.5" customHeight="1">
      <c r="A56" s="476"/>
      <c r="B56" s="477"/>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7"/>
    </row>
    <row r="57" spans="1:40" ht="13.5" customHeight="1">
      <c r="A57" s="476"/>
      <c r="B57" s="477"/>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6"/>
      <c r="AM57" s="406"/>
      <c r="AN57" s="407"/>
    </row>
    <row r="58" spans="1:40" ht="13.5" customHeight="1">
      <c r="A58" s="476"/>
      <c r="B58" s="477"/>
      <c r="C58" s="384"/>
      <c r="D58" s="384"/>
      <c r="E58" s="384"/>
      <c r="F58" s="384"/>
      <c r="G58" s="384"/>
      <c r="H58" s="384"/>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412"/>
      <c r="AM58" s="412"/>
      <c r="AN58" s="413"/>
    </row>
    <row r="59" spans="1:40" ht="13.5" customHeight="1">
      <c r="A59" s="476"/>
      <c r="B59" s="477"/>
      <c r="C59" s="384"/>
      <c r="D59" s="384"/>
      <c r="E59" s="384"/>
      <c r="F59" s="384"/>
      <c r="G59" s="384"/>
      <c r="H59" s="384"/>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c r="AL59" s="412"/>
      <c r="AM59" s="412"/>
      <c r="AN59" s="413"/>
    </row>
    <row r="60" spans="1:40" ht="13.5" customHeight="1" thickBot="1">
      <c r="A60" s="479"/>
      <c r="B60" s="480"/>
      <c r="C60" s="414"/>
      <c r="D60" s="414"/>
      <c r="E60" s="414"/>
      <c r="F60" s="414"/>
      <c r="G60" s="414"/>
      <c r="H60" s="414"/>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15"/>
      <c r="AM60" s="415"/>
      <c r="AN60" s="416"/>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password="9350" sheet="1" objects="1" scenarios="1" formatCells="0" selectLockedCells="1"/>
  <mergeCells count="109">
    <mergeCell ref="A3:AK3"/>
    <mergeCell ref="A1:AK1"/>
    <mergeCell ref="AL5:AN5"/>
    <mergeCell ref="A4:AN4"/>
    <mergeCell ref="AB10:AK10"/>
    <mergeCell ref="R6:AA6"/>
    <mergeCell ref="AB6:AK6"/>
    <mergeCell ref="C7:Q7"/>
    <mergeCell ref="R7:AA7"/>
    <mergeCell ref="AB7:AK7"/>
    <mergeCell ref="AB12:AK12"/>
    <mergeCell ref="A8:B39"/>
    <mergeCell ref="C8:Q8"/>
    <mergeCell ref="R8:AA8"/>
    <mergeCell ref="AB8:AK8"/>
    <mergeCell ref="C9:Q9"/>
    <mergeCell ref="R9:AA9"/>
    <mergeCell ref="AB9:AK9"/>
    <mergeCell ref="C10:Q10"/>
    <mergeCell ref="R10:AA10"/>
    <mergeCell ref="C11:Q11"/>
    <mergeCell ref="R11:AA11"/>
    <mergeCell ref="C12:Q12"/>
    <mergeCell ref="R12:AA12"/>
    <mergeCell ref="R15:AA15"/>
    <mergeCell ref="AB15:AK15"/>
    <mergeCell ref="C16:C24"/>
    <mergeCell ref="D16:I18"/>
    <mergeCell ref="R16:AA16"/>
    <mergeCell ref="AB16:AK16"/>
    <mergeCell ref="D22:I24"/>
    <mergeCell ref="R22:AA22"/>
    <mergeCell ref="AB22:AK22"/>
    <mergeCell ref="AM16:AM18"/>
    <mergeCell ref="R18:AA18"/>
    <mergeCell ref="AB18:AK18"/>
    <mergeCell ref="D19:I21"/>
    <mergeCell ref="R19:AA19"/>
    <mergeCell ref="AB19:AK19"/>
    <mergeCell ref="AM19:AM21"/>
    <mergeCell ref="R21:AA21"/>
    <mergeCell ref="AB21:AK21"/>
    <mergeCell ref="AB20:AK20"/>
    <mergeCell ref="H25:I27"/>
    <mergeCell ref="J25:Q25"/>
    <mergeCell ref="H28:Q28"/>
    <mergeCell ref="AM22:AM24"/>
    <mergeCell ref="R23:AA23"/>
    <mergeCell ref="AB23:AK23"/>
    <mergeCell ref="R24:AA24"/>
    <mergeCell ref="AB24:AK24"/>
    <mergeCell ref="R25:AA25"/>
    <mergeCell ref="AB25:AK25"/>
    <mergeCell ref="AM25:AM27"/>
    <mergeCell ref="J26:Q26"/>
    <mergeCell ref="R26:AA26"/>
    <mergeCell ref="AB26:AK26"/>
    <mergeCell ref="J27:Q27"/>
    <mergeCell ref="R27:AA27"/>
    <mergeCell ref="AB27:AK27"/>
    <mergeCell ref="C32:Q32"/>
    <mergeCell ref="R32:AA32"/>
    <mergeCell ref="AB32:AK32"/>
    <mergeCell ref="R28:AA28"/>
    <mergeCell ref="AB28:AK28"/>
    <mergeCell ref="D29:Q29"/>
    <mergeCell ref="R29:AA29"/>
    <mergeCell ref="AB29:AK29"/>
    <mergeCell ref="C25:C29"/>
    <mergeCell ref="D25:G28"/>
    <mergeCell ref="R40:AA40"/>
    <mergeCell ref="AB40:AK40"/>
    <mergeCell ref="R31:AA31"/>
    <mergeCell ref="AB31:AK31"/>
    <mergeCell ref="AM34:AM40"/>
    <mergeCell ref="R35:AA35"/>
    <mergeCell ref="AB35:AK35"/>
    <mergeCell ref="R36:AA36"/>
    <mergeCell ref="AB36:AK36"/>
    <mergeCell ref="R37:AA37"/>
    <mergeCell ref="AB37:AK37"/>
    <mergeCell ref="R38:AA38"/>
    <mergeCell ref="AB38:AK38"/>
    <mergeCell ref="R39:AA39"/>
    <mergeCell ref="AM41:AM43"/>
    <mergeCell ref="R42:AA42"/>
    <mergeCell ref="AB42:AK42"/>
    <mergeCell ref="R43:AA43"/>
    <mergeCell ref="AB43:AK43"/>
    <mergeCell ref="C41:I43"/>
    <mergeCell ref="R41:AA41"/>
    <mergeCell ref="AB41:AK41"/>
    <mergeCell ref="C33:Q33"/>
    <mergeCell ref="R33:AA33"/>
    <mergeCell ref="AB33:AK33"/>
    <mergeCell ref="C34:I40"/>
    <mergeCell ref="R34:AA34"/>
    <mergeCell ref="AB34:AK34"/>
    <mergeCell ref="AB39:AK39"/>
    <mergeCell ref="D49:AD50"/>
    <mergeCell ref="D47:AB48"/>
    <mergeCell ref="AB11:AK11"/>
    <mergeCell ref="J16:K17"/>
    <mergeCell ref="L16:Q16"/>
    <mergeCell ref="AB17:AK17"/>
    <mergeCell ref="L17:Q17"/>
    <mergeCell ref="J19:K20"/>
    <mergeCell ref="L19:Q19"/>
    <mergeCell ref="L20:Q20"/>
  </mergeCells>
  <printOptions/>
  <pageMargins left="0.7874015748031497" right="0.3937007874015748" top="0.5905511811023623" bottom="0.25" header="0.5118110236220472" footer="0.3"/>
  <pageSetup horizontalDpi="300" verticalDpi="300" orientation="portrait" paperSize="9" r:id="rId2"/>
  <headerFooter alignWithMargins="0">
    <oddHeader>&amp;L&amp;"ＭＳ Ｐ明朝,標準"&amp;8H24-120</oddHeader>
  </headerFooter>
  <legacyDrawing r:id="rId1"/>
</worksheet>
</file>

<file path=xl/worksheets/sheet5.xml><?xml version="1.0" encoding="utf-8"?>
<worksheet xmlns="http://schemas.openxmlformats.org/spreadsheetml/2006/main" xmlns:r="http://schemas.openxmlformats.org/officeDocument/2006/relationships">
  <dimension ref="A1:AN60"/>
  <sheetViews>
    <sheetView showGridLines="0" view="pageBreakPreview" zoomScaleSheetLayoutView="100" workbookViewId="0" topLeftCell="A1">
      <selection activeCell="N14" sqref="N14:S14"/>
    </sheetView>
  </sheetViews>
  <sheetFormatPr defaultColWidth="9.00390625" defaultRowHeight="13.5"/>
  <cols>
    <col min="1" max="37" width="2.25390625" style="0" customWidth="1"/>
    <col min="38" max="38" width="2.50390625" style="0" customWidth="1"/>
    <col min="39" max="39" width="3.375" style="0" customWidth="1"/>
    <col min="40" max="40" width="2.50390625" style="0" customWidth="1"/>
    <col min="41" max="46" width="2.25390625" style="0" customWidth="1"/>
  </cols>
  <sheetData>
    <row r="1" spans="1:40" ht="15.75" customHeight="1">
      <c r="A1" s="615" t="s">
        <v>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1"/>
      <c r="AM1" s="1"/>
      <c r="AN1" s="438"/>
    </row>
    <row r="2" spans="1:40" ht="12" customHeight="1">
      <c r="A2" s="438"/>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row>
    <row r="3" spans="1:40" ht="13.5" customHeight="1">
      <c r="A3" s="614" t="s">
        <v>468</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3"/>
      <c r="AM3" s="3"/>
      <c r="AN3" s="438"/>
    </row>
    <row r="4" spans="1:40" ht="15.75" customHeight="1" thickBot="1">
      <c r="A4" s="742" t="s">
        <v>436</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row>
    <row r="5" spans="1:40" ht="13.5" customHeight="1">
      <c r="A5" s="280"/>
      <c r="B5" s="481"/>
      <c r="C5" s="481"/>
      <c r="D5" s="481"/>
      <c r="E5" s="481"/>
      <c r="F5" s="481"/>
      <c r="G5" s="481"/>
      <c r="H5" s="481"/>
      <c r="I5" s="481"/>
      <c r="J5" s="481"/>
      <c r="K5" s="481"/>
      <c r="L5" s="481"/>
      <c r="M5" s="106"/>
      <c r="N5" s="482"/>
      <c r="O5" s="483"/>
      <c r="P5" s="483"/>
      <c r="Q5" s="483"/>
      <c r="R5" s="483"/>
      <c r="S5" s="484"/>
      <c r="T5" s="485"/>
      <c r="U5" s="485"/>
      <c r="V5" s="483"/>
      <c r="W5" s="483"/>
      <c r="X5" s="483"/>
      <c r="Y5" s="483"/>
      <c r="Z5" s="483"/>
      <c r="AA5" s="483"/>
      <c r="AB5" s="483"/>
      <c r="AC5" s="483"/>
      <c r="AD5" s="483"/>
      <c r="AE5" s="483"/>
      <c r="AF5" s="483"/>
      <c r="AG5" s="483"/>
      <c r="AH5" s="483"/>
      <c r="AI5" s="483"/>
      <c r="AJ5" s="483"/>
      <c r="AK5" s="483"/>
      <c r="AL5" s="486"/>
      <c r="AM5" s="486"/>
      <c r="AN5" s="487"/>
    </row>
    <row r="6" spans="1:40" ht="13.5" customHeight="1">
      <c r="A6" s="280"/>
      <c r="B6" s="481"/>
      <c r="C6" s="481"/>
      <c r="D6" s="481"/>
      <c r="E6" s="481"/>
      <c r="F6" s="481"/>
      <c r="G6" s="481"/>
      <c r="H6" s="910" t="s">
        <v>91</v>
      </c>
      <c r="I6" s="910"/>
      <c r="J6" s="483"/>
      <c r="K6" s="910" t="s">
        <v>549</v>
      </c>
      <c r="L6" s="910"/>
      <c r="M6" s="910" t="s">
        <v>431</v>
      </c>
      <c r="N6" s="910"/>
      <c r="O6" s="483"/>
      <c r="P6" s="483"/>
      <c r="Q6" s="483"/>
      <c r="R6" s="910" t="s">
        <v>550</v>
      </c>
      <c r="S6" s="910"/>
      <c r="T6" s="483"/>
      <c r="U6" s="488"/>
      <c r="V6" s="488"/>
      <c r="W6" s="483"/>
      <c r="X6" s="483"/>
      <c r="Y6" s="489"/>
      <c r="Z6" s="489"/>
      <c r="AA6" s="489"/>
      <c r="AB6" s="483"/>
      <c r="AC6" s="483"/>
      <c r="AD6" s="489"/>
      <c r="AE6" s="489"/>
      <c r="AF6" s="483"/>
      <c r="AG6" s="483"/>
      <c r="AH6" s="483"/>
      <c r="AI6" s="483"/>
      <c r="AJ6" s="483"/>
      <c r="AK6" s="483"/>
      <c r="AL6" s="486"/>
      <c r="AM6" s="486"/>
      <c r="AN6" s="490"/>
    </row>
    <row r="7" spans="1:40" ht="13.5" customHeight="1">
      <c r="A7" s="280"/>
      <c r="B7" s="481"/>
      <c r="C7" s="481"/>
      <c r="D7" s="481"/>
      <c r="E7" s="481"/>
      <c r="F7" s="481"/>
      <c r="G7" s="481"/>
      <c r="H7" s="491"/>
      <c r="I7" s="492"/>
      <c r="J7" s="492"/>
      <c r="K7" s="492"/>
      <c r="L7" s="492"/>
      <c r="M7" s="491"/>
      <c r="N7" s="492"/>
      <c r="O7" s="492"/>
      <c r="P7" s="492"/>
      <c r="Q7" s="492"/>
      <c r="R7" s="491"/>
      <c r="S7" s="492"/>
      <c r="T7" s="481"/>
      <c r="U7" s="481"/>
      <c r="V7" s="481"/>
      <c r="W7" s="731" t="s">
        <v>377</v>
      </c>
      <c r="X7" s="909"/>
      <c r="Y7" s="909"/>
      <c r="Z7" s="909"/>
      <c r="AA7" s="909"/>
      <c r="AB7" s="909"/>
      <c r="AC7" s="909"/>
      <c r="AD7" s="909"/>
      <c r="AE7" s="909"/>
      <c r="AF7" s="909"/>
      <c r="AG7" s="909"/>
      <c r="AH7" s="909"/>
      <c r="AI7" s="909"/>
      <c r="AJ7" s="909"/>
      <c r="AK7" s="909"/>
      <c r="AL7" s="909"/>
      <c r="AM7" s="448"/>
      <c r="AN7" s="493"/>
    </row>
    <row r="8" spans="1:40" ht="13.5" customHeight="1">
      <c r="A8" s="280"/>
      <c r="B8" s="481"/>
      <c r="C8" s="481"/>
      <c r="D8" s="481"/>
      <c r="E8" s="481"/>
      <c r="F8" s="481"/>
      <c r="G8" s="494"/>
      <c r="H8" s="495"/>
      <c r="I8" s="496"/>
      <c r="J8" s="496"/>
      <c r="K8" s="496"/>
      <c r="L8" s="496"/>
      <c r="M8" s="496"/>
      <c r="N8" s="496"/>
      <c r="O8" s="496"/>
      <c r="P8" s="496"/>
      <c r="Q8" s="496"/>
      <c r="R8" s="496"/>
      <c r="S8" s="497"/>
      <c r="T8" s="498"/>
      <c r="U8" s="498"/>
      <c r="V8" s="498"/>
      <c r="W8" s="909"/>
      <c r="X8" s="909"/>
      <c r="Y8" s="909"/>
      <c r="Z8" s="909"/>
      <c r="AA8" s="909"/>
      <c r="AB8" s="909"/>
      <c r="AC8" s="909"/>
      <c r="AD8" s="909"/>
      <c r="AE8" s="909"/>
      <c r="AF8" s="909"/>
      <c r="AG8" s="909"/>
      <c r="AH8" s="909"/>
      <c r="AI8" s="909"/>
      <c r="AJ8" s="909"/>
      <c r="AK8" s="909"/>
      <c r="AL8" s="909"/>
      <c r="AM8" s="448"/>
      <c r="AN8" s="493"/>
    </row>
    <row r="9" spans="1:40" ht="13.5" customHeight="1">
      <c r="A9" s="280"/>
      <c r="B9" s="481"/>
      <c r="C9" s="481"/>
      <c r="D9" s="481"/>
      <c r="E9" s="481"/>
      <c r="F9" s="481"/>
      <c r="G9" s="481"/>
      <c r="H9" s="498"/>
      <c r="I9" s="498"/>
      <c r="J9" s="498"/>
      <c r="K9" s="498"/>
      <c r="L9" s="498"/>
      <c r="M9" s="498"/>
      <c r="N9" s="498"/>
      <c r="O9" s="498"/>
      <c r="P9" s="498"/>
      <c r="Q9" s="498"/>
      <c r="R9" s="498"/>
      <c r="S9" s="498"/>
      <c r="T9" s="498"/>
      <c r="U9" s="498"/>
      <c r="V9" s="498"/>
      <c r="W9" s="499" t="s">
        <v>1</v>
      </c>
      <c r="X9" s="500"/>
      <c r="Y9" s="500"/>
      <c r="Z9" s="500"/>
      <c r="AA9" s="500"/>
      <c r="AB9" s="500"/>
      <c r="AC9" s="500"/>
      <c r="AD9" s="500"/>
      <c r="AE9" s="500"/>
      <c r="AF9" s="500"/>
      <c r="AG9" s="500"/>
      <c r="AH9" s="500"/>
      <c r="AI9" s="500"/>
      <c r="AJ9" s="500"/>
      <c r="AK9" s="501"/>
      <c r="AL9" s="502"/>
      <c r="AM9" s="502"/>
      <c r="AN9" s="503"/>
    </row>
    <row r="10" spans="1:40" ht="13.5" customHeight="1">
      <c r="A10" s="504"/>
      <c r="B10" s="505"/>
      <c r="C10" s="147"/>
      <c r="D10" s="147"/>
      <c r="E10" s="147"/>
      <c r="F10" s="147"/>
      <c r="G10" s="147"/>
      <c r="H10" s="147"/>
      <c r="I10" s="147"/>
      <c r="J10" s="147"/>
      <c r="K10" s="147"/>
      <c r="L10" s="147"/>
      <c r="M10" s="147"/>
      <c r="N10" s="281"/>
      <c r="O10" s="281"/>
      <c r="P10" s="281"/>
      <c r="Q10" s="281"/>
      <c r="R10" s="281"/>
      <c r="S10" s="281"/>
      <c r="T10" s="281"/>
      <c r="U10" s="281"/>
      <c r="V10" s="281"/>
      <c r="W10" s="281"/>
      <c r="X10" s="281"/>
      <c r="Y10" s="281"/>
      <c r="Z10" s="147"/>
      <c r="AA10" s="147"/>
      <c r="AB10" s="147"/>
      <c r="AC10" s="147"/>
      <c r="AD10" s="147"/>
      <c r="AE10" s="147"/>
      <c r="AF10" s="147"/>
      <c r="AG10" s="147"/>
      <c r="AH10" s="147"/>
      <c r="AI10" s="147"/>
      <c r="AJ10" s="147"/>
      <c r="AK10" s="147"/>
      <c r="AL10" s="147"/>
      <c r="AM10" s="147"/>
      <c r="AN10" s="282"/>
    </row>
    <row r="11" spans="1:40" ht="13.5" customHeight="1">
      <c r="A11" s="506"/>
      <c r="B11" s="507"/>
      <c r="C11" s="508" t="s">
        <v>378</v>
      </c>
      <c r="D11" s="86"/>
      <c r="E11" s="86"/>
      <c r="F11" s="86"/>
      <c r="G11" s="86"/>
      <c r="H11" s="86"/>
      <c r="I11" s="86"/>
      <c r="J11" s="86"/>
      <c r="K11" s="86"/>
      <c r="L11" s="86"/>
      <c r="M11" s="86"/>
      <c r="N11" s="86"/>
      <c r="O11" s="86"/>
      <c r="P11" s="86"/>
      <c r="Q11" s="86"/>
      <c r="R11" s="87"/>
      <c r="S11" s="87"/>
      <c r="T11" s="87"/>
      <c r="U11" s="87"/>
      <c r="V11" s="86"/>
      <c r="W11" s="86"/>
      <c r="X11" s="86"/>
      <c r="Y11" s="86"/>
      <c r="Z11" s="210"/>
      <c r="AA11" s="210"/>
      <c r="AB11" s="210"/>
      <c r="AC11" s="210"/>
      <c r="AD11" s="210"/>
      <c r="AE11" s="210"/>
      <c r="AF11" s="210"/>
      <c r="AG11" s="210"/>
      <c r="AH11" s="210"/>
      <c r="AI11" s="210"/>
      <c r="AJ11" s="210"/>
      <c r="AK11" s="210"/>
      <c r="AL11" s="86"/>
      <c r="AM11" s="214"/>
      <c r="AN11" s="80"/>
    </row>
    <row r="12" spans="1:40" ht="13.5" customHeight="1">
      <c r="A12" s="639" t="s">
        <v>379</v>
      </c>
      <c r="B12" s="640"/>
      <c r="C12" s="22"/>
      <c r="D12" s="22"/>
      <c r="E12" s="22"/>
      <c r="F12" s="22"/>
      <c r="G12" s="22"/>
      <c r="H12" s="22"/>
      <c r="I12" s="22"/>
      <c r="J12" s="22" t="s">
        <v>551</v>
      </c>
      <c r="K12" s="22"/>
      <c r="L12" s="22"/>
      <c r="M12" s="22"/>
      <c r="N12" s="630" t="s">
        <v>552</v>
      </c>
      <c r="O12" s="627"/>
      <c r="P12" s="627"/>
      <c r="Q12" s="627"/>
      <c r="R12" s="627"/>
      <c r="S12" s="627"/>
      <c r="T12" s="627"/>
      <c r="U12" s="627"/>
      <c r="V12" s="627"/>
      <c r="W12" s="627"/>
      <c r="X12" s="627"/>
      <c r="Y12" s="628"/>
      <c r="Z12" s="630" t="s">
        <v>553</v>
      </c>
      <c r="AA12" s="627"/>
      <c r="AB12" s="627"/>
      <c r="AC12" s="627"/>
      <c r="AD12" s="627"/>
      <c r="AE12" s="627"/>
      <c r="AF12" s="627"/>
      <c r="AG12" s="627"/>
      <c r="AH12" s="627"/>
      <c r="AI12" s="627"/>
      <c r="AJ12" s="627"/>
      <c r="AK12" s="628"/>
      <c r="AL12" s="630" t="s">
        <v>18</v>
      </c>
      <c r="AM12" s="627"/>
      <c r="AN12" s="631"/>
    </row>
    <row r="13" spans="1:40" ht="13.5" customHeight="1">
      <c r="A13" s="641"/>
      <c r="B13" s="642"/>
      <c r="C13" s="24"/>
      <c r="D13" s="24"/>
      <c r="E13" s="21"/>
      <c r="F13" s="21"/>
      <c r="G13" s="21"/>
      <c r="H13" s="21"/>
      <c r="I13" s="21"/>
      <c r="J13" s="21"/>
      <c r="K13" s="21"/>
      <c r="L13" s="21"/>
      <c r="M13" s="21"/>
      <c r="N13" s="669" t="s">
        <v>87</v>
      </c>
      <c r="O13" s="670"/>
      <c r="P13" s="670"/>
      <c r="Q13" s="670"/>
      <c r="R13" s="670"/>
      <c r="S13" s="671"/>
      <c r="T13" s="669" t="s">
        <v>88</v>
      </c>
      <c r="U13" s="670"/>
      <c r="V13" s="670"/>
      <c r="W13" s="670"/>
      <c r="X13" s="670"/>
      <c r="Y13" s="671"/>
      <c r="Z13" s="669" t="s">
        <v>87</v>
      </c>
      <c r="AA13" s="670"/>
      <c r="AB13" s="670"/>
      <c r="AC13" s="670"/>
      <c r="AD13" s="670"/>
      <c r="AE13" s="671"/>
      <c r="AF13" s="669" t="s">
        <v>88</v>
      </c>
      <c r="AG13" s="670"/>
      <c r="AH13" s="670"/>
      <c r="AI13" s="670"/>
      <c r="AJ13" s="670"/>
      <c r="AK13" s="671"/>
      <c r="AL13" s="78" t="s">
        <v>263</v>
      </c>
      <c r="AM13" s="78" t="s">
        <v>494</v>
      </c>
      <c r="AN13" s="79" t="s">
        <v>264</v>
      </c>
    </row>
    <row r="14" spans="1:40" ht="13.5" customHeight="1">
      <c r="A14" s="641"/>
      <c r="B14" s="642"/>
      <c r="C14" s="649" t="s">
        <v>554</v>
      </c>
      <c r="D14" s="649"/>
      <c r="E14" s="650"/>
      <c r="F14" s="630" t="s">
        <v>380</v>
      </c>
      <c r="G14" s="627"/>
      <c r="H14" s="627"/>
      <c r="I14" s="627"/>
      <c r="J14" s="627"/>
      <c r="K14" s="627"/>
      <c r="L14" s="627"/>
      <c r="M14" s="628"/>
      <c r="N14" s="894">
        <v>0</v>
      </c>
      <c r="O14" s="895"/>
      <c r="P14" s="895"/>
      <c r="Q14" s="895"/>
      <c r="R14" s="895"/>
      <c r="S14" s="896"/>
      <c r="T14" s="900"/>
      <c r="U14" s="657"/>
      <c r="V14" s="657"/>
      <c r="W14" s="657"/>
      <c r="X14" s="657"/>
      <c r="Y14" s="658"/>
      <c r="Z14" s="894"/>
      <c r="AA14" s="895"/>
      <c r="AB14" s="895"/>
      <c r="AC14" s="895"/>
      <c r="AD14" s="895"/>
      <c r="AE14" s="896"/>
      <c r="AF14" s="894"/>
      <c r="AG14" s="895"/>
      <c r="AH14" s="895"/>
      <c r="AI14" s="895"/>
      <c r="AJ14" s="895"/>
      <c r="AK14" s="896"/>
      <c r="AL14" s="339"/>
      <c r="AM14" s="386"/>
      <c r="AN14" s="908" t="s">
        <v>555</v>
      </c>
    </row>
    <row r="15" spans="1:40" ht="13.5" customHeight="1">
      <c r="A15" s="641"/>
      <c r="B15" s="642"/>
      <c r="C15" s="652"/>
      <c r="D15" s="652"/>
      <c r="E15" s="653"/>
      <c r="F15" s="710" t="s">
        <v>381</v>
      </c>
      <c r="G15" s="629"/>
      <c r="H15" s="629"/>
      <c r="I15" s="629"/>
      <c r="J15" s="629"/>
      <c r="K15" s="629"/>
      <c r="L15" s="629"/>
      <c r="M15" s="706"/>
      <c r="N15" s="894"/>
      <c r="O15" s="895"/>
      <c r="P15" s="895"/>
      <c r="Q15" s="895"/>
      <c r="R15" s="895"/>
      <c r="S15" s="896"/>
      <c r="T15" s="900"/>
      <c r="U15" s="657"/>
      <c r="V15" s="657"/>
      <c r="W15" s="657"/>
      <c r="X15" s="657"/>
      <c r="Y15" s="658"/>
      <c r="Z15" s="894"/>
      <c r="AA15" s="895"/>
      <c r="AB15" s="895"/>
      <c r="AC15" s="895"/>
      <c r="AD15" s="895"/>
      <c r="AE15" s="896"/>
      <c r="AF15" s="894"/>
      <c r="AG15" s="895"/>
      <c r="AH15" s="895"/>
      <c r="AI15" s="895"/>
      <c r="AJ15" s="895"/>
      <c r="AK15" s="896"/>
      <c r="AL15" s="339"/>
      <c r="AM15" s="388"/>
      <c r="AN15" s="885"/>
    </row>
    <row r="16" spans="1:40" ht="13.5" customHeight="1">
      <c r="A16" s="641"/>
      <c r="B16" s="642"/>
      <c r="C16" s="649" t="s">
        <v>382</v>
      </c>
      <c r="D16" s="649"/>
      <c r="E16" s="650"/>
      <c r="F16" s="630" t="s">
        <v>76</v>
      </c>
      <c r="G16" s="627"/>
      <c r="H16" s="627"/>
      <c r="I16" s="627"/>
      <c r="J16" s="627"/>
      <c r="K16" s="627"/>
      <c r="L16" s="627"/>
      <c r="M16" s="628"/>
      <c r="N16" s="894"/>
      <c r="O16" s="895"/>
      <c r="P16" s="895"/>
      <c r="Q16" s="895"/>
      <c r="R16" s="895"/>
      <c r="S16" s="896"/>
      <c r="T16" s="900"/>
      <c r="U16" s="657"/>
      <c r="V16" s="657"/>
      <c r="W16" s="657"/>
      <c r="X16" s="657"/>
      <c r="Y16" s="658"/>
      <c r="Z16" s="894"/>
      <c r="AA16" s="895"/>
      <c r="AB16" s="895"/>
      <c r="AC16" s="895"/>
      <c r="AD16" s="895"/>
      <c r="AE16" s="896"/>
      <c r="AF16" s="894"/>
      <c r="AG16" s="895"/>
      <c r="AH16" s="895"/>
      <c r="AI16" s="895"/>
      <c r="AJ16" s="895"/>
      <c r="AK16" s="896"/>
      <c r="AL16" s="339"/>
      <c r="AM16" s="620"/>
      <c r="AN16" s="885"/>
    </row>
    <row r="17" spans="1:40" ht="13.5" customHeight="1">
      <c r="A17" s="641"/>
      <c r="B17" s="642"/>
      <c r="C17" s="712"/>
      <c r="D17" s="712"/>
      <c r="E17" s="713"/>
      <c r="F17" s="630" t="s">
        <v>77</v>
      </c>
      <c r="G17" s="627"/>
      <c r="H17" s="627"/>
      <c r="I17" s="627"/>
      <c r="J17" s="627"/>
      <c r="K17" s="627"/>
      <c r="L17" s="627"/>
      <c r="M17" s="628"/>
      <c r="N17" s="894"/>
      <c r="O17" s="895"/>
      <c r="P17" s="895"/>
      <c r="Q17" s="895"/>
      <c r="R17" s="895"/>
      <c r="S17" s="896"/>
      <c r="T17" s="900"/>
      <c r="U17" s="657"/>
      <c r="V17" s="657"/>
      <c r="W17" s="657"/>
      <c r="X17" s="657"/>
      <c r="Y17" s="658"/>
      <c r="Z17" s="894"/>
      <c r="AA17" s="895"/>
      <c r="AB17" s="895"/>
      <c r="AC17" s="895"/>
      <c r="AD17" s="895"/>
      <c r="AE17" s="896"/>
      <c r="AF17" s="894"/>
      <c r="AG17" s="895"/>
      <c r="AH17" s="895"/>
      <c r="AI17" s="895"/>
      <c r="AJ17" s="895"/>
      <c r="AK17" s="896"/>
      <c r="AL17" s="339"/>
      <c r="AM17" s="621"/>
      <c r="AN17" s="885"/>
    </row>
    <row r="18" spans="1:40" ht="13.5" customHeight="1">
      <c r="A18" s="641"/>
      <c r="B18" s="642"/>
      <c r="C18" s="712"/>
      <c r="D18" s="712"/>
      <c r="E18" s="713"/>
      <c r="F18" s="630" t="s">
        <v>383</v>
      </c>
      <c r="G18" s="627"/>
      <c r="H18" s="627"/>
      <c r="I18" s="627"/>
      <c r="J18" s="627"/>
      <c r="K18" s="627"/>
      <c r="L18" s="627"/>
      <c r="M18" s="628"/>
      <c r="N18" s="894"/>
      <c r="O18" s="895"/>
      <c r="P18" s="895"/>
      <c r="Q18" s="895"/>
      <c r="R18" s="895"/>
      <c r="S18" s="896"/>
      <c r="T18" s="900"/>
      <c r="U18" s="657"/>
      <c r="V18" s="657"/>
      <c r="W18" s="657"/>
      <c r="X18" s="657"/>
      <c r="Y18" s="658"/>
      <c r="Z18" s="894">
        <v>0</v>
      </c>
      <c r="AA18" s="895"/>
      <c r="AB18" s="895"/>
      <c r="AC18" s="895"/>
      <c r="AD18" s="895"/>
      <c r="AE18" s="896"/>
      <c r="AF18" s="894"/>
      <c r="AG18" s="895"/>
      <c r="AH18" s="895"/>
      <c r="AI18" s="895"/>
      <c r="AJ18" s="895"/>
      <c r="AK18" s="896"/>
      <c r="AL18" s="339"/>
      <c r="AM18" s="621"/>
      <c r="AN18" s="885"/>
    </row>
    <row r="19" spans="1:40" ht="13.5" customHeight="1">
      <c r="A19" s="641"/>
      <c r="B19" s="642"/>
      <c r="C19" s="712"/>
      <c r="D19" s="712"/>
      <c r="E19" s="713"/>
      <c r="F19" s="630" t="s">
        <v>78</v>
      </c>
      <c r="G19" s="627"/>
      <c r="H19" s="627"/>
      <c r="I19" s="627"/>
      <c r="J19" s="627"/>
      <c r="K19" s="627"/>
      <c r="L19" s="627"/>
      <c r="M19" s="628"/>
      <c r="N19" s="894"/>
      <c r="O19" s="895"/>
      <c r="P19" s="895"/>
      <c r="Q19" s="895"/>
      <c r="R19" s="895"/>
      <c r="S19" s="896"/>
      <c r="T19" s="900"/>
      <c r="U19" s="657"/>
      <c r="V19" s="657"/>
      <c r="W19" s="657"/>
      <c r="X19" s="657"/>
      <c r="Y19" s="658"/>
      <c r="Z19" s="894"/>
      <c r="AA19" s="895"/>
      <c r="AB19" s="895"/>
      <c r="AC19" s="895"/>
      <c r="AD19" s="895"/>
      <c r="AE19" s="896"/>
      <c r="AF19" s="894"/>
      <c r="AG19" s="895"/>
      <c r="AH19" s="895"/>
      <c r="AI19" s="895"/>
      <c r="AJ19" s="895"/>
      <c r="AK19" s="896"/>
      <c r="AL19" s="339"/>
      <c r="AM19" s="621"/>
      <c r="AN19" s="885"/>
    </row>
    <row r="20" spans="1:40" ht="13.5" customHeight="1">
      <c r="A20" s="641"/>
      <c r="B20" s="642"/>
      <c r="C20" s="712"/>
      <c r="D20" s="712"/>
      <c r="E20" s="713"/>
      <c r="F20" s="548" t="s">
        <v>24</v>
      </c>
      <c r="G20" s="549"/>
      <c r="H20" s="549"/>
      <c r="I20" s="549"/>
      <c r="J20" s="549"/>
      <c r="K20" s="549"/>
      <c r="L20" s="549"/>
      <c r="M20" s="550"/>
      <c r="N20" s="894"/>
      <c r="O20" s="895"/>
      <c r="P20" s="895"/>
      <c r="Q20" s="895"/>
      <c r="R20" s="895"/>
      <c r="S20" s="896"/>
      <c r="T20" s="900"/>
      <c r="U20" s="657"/>
      <c r="V20" s="657"/>
      <c r="W20" s="657"/>
      <c r="X20" s="657"/>
      <c r="Y20" s="658"/>
      <c r="Z20" s="894"/>
      <c r="AA20" s="895"/>
      <c r="AB20" s="895"/>
      <c r="AC20" s="895"/>
      <c r="AD20" s="895"/>
      <c r="AE20" s="896"/>
      <c r="AF20" s="894"/>
      <c r="AG20" s="895"/>
      <c r="AH20" s="895"/>
      <c r="AI20" s="895"/>
      <c r="AJ20" s="895"/>
      <c r="AK20" s="896"/>
      <c r="AL20" s="339"/>
      <c r="AM20" s="621"/>
      <c r="AN20" s="885"/>
    </row>
    <row r="21" spans="1:40" ht="13.5" customHeight="1">
      <c r="A21" s="641"/>
      <c r="B21" s="642"/>
      <c r="C21" s="712"/>
      <c r="D21" s="712"/>
      <c r="E21" s="713"/>
      <c r="F21" s="630" t="s">
        <v>384</v>
      </c>
      <c r="G21" s="627"/>
      <c r="H21" s="627"/>
      <c r="I21" s="627"/>
      <c r="J21" s="627"/>
      <c r="K21" s="627"/>
      <c r="L21" s="627"/>
      <c r="M21" s="628"/>
      <c r="N21" s="894"/>
      <c r="O21" s="895"/>
      <c r="P21" s="895"/>
      <c r="Q21" s="895"/>
      <c r="R21" s="895"/>
      <c r="S21" s="896"/>
      <c r="T21" s="900"/>
      <c r="U21" s="657"/>
      <c r="V21" s="657"/>
      <c r="W21" s="657"/>
      <c r="X21" s="657"/>
      <c r="Y21" s="658"/>
      <c r="Z21" s="894"/>
      <c r="AA21" s="895"/>
      <c r="AB21" s="895"/>
      <c r="AC21" s="895"/>
      <c r="AD21" s="895"/>
      <c r="AE21" s="896"/>
      <c r="AF21" s="894"/>
      <c r="AG21" s="895"/>
      <c r="AH21" s="895"/>
      <c r="AI21" s="895"/>
      <c r="AJ21" s="895"/>
      <c r="AK21" s="896"/>
      <c r="AL21" s="339"/>
      <c r="AM21" s="622"/>
      <c r="AN21" s="885"/>
    </row>
    <row r="22" spans="1:40" ht="13.5" customHeight="1">
      <c r="A22" s="641"/>
      <c r="B22" s="642"/>
      <c r="C22" s="649" t="s">
        <v>385</v>
      </c>
      <c r="D22" s="649"/>
      <c r="E22" s="650"/>
      <c r="F22" s="901" t="s">
        <v>386</v>
      </c>
      <c r="G22" s="902"/>
      <c r="H22" s="902"/>
      <c r="I22" s="902"/>
      <c r="J22" s="903"/>
      <c r="K22" s="755" t="s">
        <v>387</v>
      </c>
      <c r="L22" s="756"/>
      <c r="M22" s="876"/>
      <c r="N22" s="894">
        <v>0</v>
      </c>
      <c r="O22" s="895"/>
      <c r="P22" s="895"/>
      <c r="Q22" s="895"/>
      <c r="R22" s="895"/>
      <c r="S22" s="896"/>
      <c r="T22" s="900"/>
      <c r="U22" s="657"/>
      <c r="V22" s="657"/>
      <c r="W22" s="657"/>
      <c r="X22" s="657"/>
      <c r="Y22" s="658"/>
      <c r="Z22" s="894"/>
      <c r="AA22" s="895"/>
      <c r="AB22" s="895"/>
      <c r="AC22" s="895"/>
      <c r="AD22" s="895"/>
      <c r="AE22" s="896"/>
      <c r="AF22" s="894"/>
      <c r="AG22" s="895"/>
      <c r="AH22" s="895"/>
      <c r="AI22" s="895"/>
      <c r="AJ22" s="895"/>
      <c r="AK22" s="896"/>
      <c r="AL22" s="897"/>
      <c r="AM22" s="620"/>
      <c r="AN22" s="885"/>
    </row>
    <row r="23" spans="1:40" ht="13.5" customHeight="1">
      <c r="A23" s="641"/>
      <c r="B23" s="642"/>
      <c r="C23" s="712"/>
      <c r="D23" s="712"/>
      <c r="E23" s="713"/>
      <c r="F23" s="904"/>
      <c r="G23" s="905"/>
      <c r="H23" s="905"/>
      <c r="I23" s="905"/>
      <c r="J23" s="906"/>
      <c r="K23" s="827" t="s">
        <v>89</v>
      </c>
      <c r="L23" s="827"/>
      <c r="M23" s="893"/>
      <c r="N23" s="371"/>
      <c r="O23" s="372"/>
      <c r="P23" s="372"/>
      <c r="Q23" s="372"/>
      <c r="R23" s="372"/>
      <c r="S23" s="372"/>
      <c r="T23" s="509"/>
      <c r="U23" s="899" t="str">
        <f>'設条'!O33</f>
        <v>-1.8</v>
      </c>
      <c r="V23" s="899"/>
      <c r="W23" s="899"/>
      <c r="X23" s="756" t="s">
        <v>556</v>
      </c>
      <c r="Y23" s="756"/>
      <c r="Z23" s="756"/>
      <c r="AA23" s="756"/>
      <c r="AB23" s="899">
        <f>'設条'!O30</f>
        <v>21</v>
      </c>
      <c r="AC23" s="899"/>
      <c r="AD23" s="899"/>
      <c r="AE23" s="372"/>
      <c r="AF23" s="372"/>
      <c r="AG23" s="372"/>
      <c r="AH23" s="372"/>
      <c r="AI23" s="372"/>
      <c r="AJ23" s="372"/>
      <c r="AK23" s="373"/>
      <c r="AL23" s="898"/>
      <c r="AM23" s="621"/>
      <c r="AN23" s="885"/>
    </row>
    <row r="24" spans="1:40" ht="13.5" customHeight="1">
      <c r="A24" s="641"/>
      <c r="B24" s="642"/>
      <c r="C24" s="712"/>
      <c r="D24" s="907"/>
      <c r="E24" s="713"/>
      <c r="F24" s="648" t="s">
        <v>388</v>
      </c>
      <c r="G24" s="649"/>
      <c r="H24" s="649"/>
      <c r="I24" s="649"/>
      <c r="J24" s="649"/>
      <c r="K24" s="755" t="s">
        <v>387</v>
      </c>
      <c r="L24" s="756"/>
      <c r="M24" s="876"/>
      <c r="N24" s="894">
        <v>0</v>
      </c>
      <c r="O24" s="895"/>
      <c r="P24" s="895"/>
      <c r="Q24" s="895"/>
      <c r="R24" s="895"/>
      <c r="S24" s="896"/>
      <c r="T24" s="900"/>
      <c r="U24" s="657"/>
      <c r="V24" s="657"/>
      <c r="W24" s="657"/>
      <c r="X24" s="657"/>
      <c r="Y24" s="658"/>
      <c r="Z24" s="894"/>
      <c r="AA24" s="895"/>
      <c r="AB24" s="895"/>
      <c r="AC24" s="895"/>
      <c r="AD24" s="895"/>
      <c r="AE24" s="896"/>
      <c r="AF24" s="894"/>
      <c r="AG24" s="895"/>
      <c r="AH24" s="895"/>
      <c r="AI24" s="895"/>
      <c r="AJ24" s="895"/>
      <c r="AK24" s="896"/>
      <c r="AL24" s="897"/>
      <c r="AM24" s="621"/>
      <c r="AN24" s="885"/>
    </row>
    <row r="25" spans="1:40" ht="13.5" customHeight="1">
      <c r="A25" s="641"/>
      <c r="B25" s="642"/>
      <c r="C25" s="712"/>
      <c r="D25" s="907"/>
      <c r="E25" s="713"/>
      <c r="F25" s="651"/>
      <c r="G25" s="652"/>
      <c r="H25" s="652"/>
      <c r="I25" s="652"/>
      <c r="J25" s="652"/>
      <c r="K25" s="755" t="s">
        <v>89</v>
      </c>
      <c r="L25" s="756"/>
      <c r="M25" s="876"/>
      <c r="N25" s="371"/>
      <c r="O25" s="372"/>
      <c r="P25" s="372"/>
      <c r="Q25" s="372"/>
      <c r="R25" s="372"/>
      <c r="S25" s="372"/>
      <c r="T25" s="509"/>
      <c r="U25" s="899">
        <f>'設条'!O34</f>
        <v>0</v>
      </c>
      <c r="V25" s="899"/>
      <c r="W25" s="899"/>
      <c r="X25" s="756" t="s">
        <v>556</v>
      </c>
      <c r="Y25" s="756"/>
      <c r="Z25" s="756"/>
      <c r="AA25" s="756"/>
      <c r="AB25" s="899">
        <f>'設条'!O31</f>
        <v>17</v>
      </c>
      <c r="AC25" s="899"/>
      <c r="AD25" s="899"/>
      <c r="AE25" s="372"/>
      <c r="AF25" s="372"/>
      <c r="AG25" s="372"/>
      <c r="AH25" s="372"/>
      <c r="AI25" s="372"/>
      <c r="AJ25" s="372"/>
      <c r="AK25" s="373"/>
      <c r="AL25" s="898"/>
      <c r="AM25" s="621"/>
      <c r="AN25" s="885"/>
    </row>
    <row r="26" spans="1:40" ht="13.5" customHeight="1">
      <c r="A26" s="641"/>
      <c r="B26" s="642"/>
      <c r="C26" s="712"/>
      <c r="D26" s="907"/>
      <c r="E26" s="713"/>
      <c r="F26" s="901" t="s">
        <v>389</v>
      </c>
      <c r="G26" s="902"/>
      <c r="H26" s="902"/>
      <c r="I26" s="902"/>
      <c r="J26" s="903"/>
      <c r="K26" s="755" t="s">
        <v>387</v>
      </c>
      <c r="L26" s="756"/>
      <c r="M26" s="876"/>
      <c r="N26" s="894"/>
      <c r="O26" s="895"/>
      <c r="P26" s="895"/>
      <c r="Q26" s="895"/>
      <c r="R26" s="895"/>
      <c r="S26" s="896"/>
      <c r="T26" s="900"/>
      <c r="U26" s="657"/>
      <c r="V26" s="657"/>
      <c r="W26" s="657"/>
      <c r="X26" s="657"/>
      <c r="Y26" s="658"/>
      <c r="Z26" s="894"/>
      <c r="AA26" s="895"/>
      <c r="AB26" s="895"/>
      <c r="AC26" s="895"/>
      <c r="AD26" s="895"/>
      <c r="AE26" s="896"/>
      <c r="AF26" s="894"/>
      <c r="AG26" s="895"/>
      <c r="AH26" s="895"/>
      <c r="AI26" s="895"/>
      <c r="AJ26" s="895"/>
      <c r="AK26" s="896"/>
      <c r="AL26" s="897"/>
      <c r="AM26" s="621"/>
      <c r="AN26" s="885"/>
    </row>
    <row r="27" spans="1:40" ht="13.5" customHeight="1">
      <c r="A27" s="641"/>
      <c r="B27" s="642"/>
      <c r="C27" s="712"/>
      <c r="D27" s="907"/>
      <c r="E27" s="713"/>
      <c r="F27" s="904"/>
      <c r="G27" s="905"/>
      <c r="H27" s="905"/>
      <c r="I27" s="905"/>
      <c r="J27" s="906"/>
      <c r="K27" s="755" t="s">
        <v>89</v>
      </c>
      <c r="L27" s="756"/>
      <c r="M27" s="876"/>
      <c r="N27" s="371"/>
      <c r="O27" s="372"/>
      <c r="P27" s="372"/>
      <c r="Q27" s="372"/>
      <c r="R27" s="372"/>
      <c r="S27" s="372"/>
      <c r="T27" s="509"/>
      <c r="U27" s="899">
        <f>'設条'!O35</f>
        <v>-1.8</v>
      </c>
      <c r="V27" s="899"/>
      <c r="W27" s="899"/>
      <c r="X27" s="756" t="s">
        <v>556</v>
      </c>
      <c r="Y27" s="756"/>
      <c r="Z27" s="756"/>
      <c r="AA27" s="756"/>
      <c r="AB27" s="899">
        <f>'設条'!O31</f>
        <v>17</v>
      </c>
      <c r="AC27" s="899"/>
      <c r="AD27" s="899"/>
      <c r="AE27" s="372"/>
      <c r="AF27" s="372"/>
      <c r="AG27" s="372"/>
      <c r="AH27" s="372"/>
      <c r="AI27" s="372"/>
      <c r="AJ27" s="372"/>
      <c r="AK27" s="373"/>
      <c r="AL27" s="898"/>
      <c r="AM27" s="621"/>
      <c r="AN27" s="885"/>
    </row>
    <row r="28" spans="1:40" ht="13.5" customHeight="1">
      <c r="A28" s="641"/>
      <c r="B28" s="642"/>
      <c r="C28" s="714"/>
      <c r="D28" s="907"/>
      <c r="E28" s="713"/>
      <c r="F28" s="548" t="s">
        <v>390</v>
      </c>
      <c r="G28" s="549"/>
      <c r="H28" s="549"/>
      <c r="I28" s="549"/>
      <c r="J28" s="550"/>
      <c r="K28" s="755" t="s">
        <v>387</v>
      </c>
      <c r="L28" s="756"/>
      <c r="M28" s="876"/>
      <c r="N28" s="894"/>
      <c r="O28" s="895"/>
      <c r="P28" s="895"/>
      <c r="Q28" s="895"/>
      <c r="R28" s="895"/>
      <c r="S28" s="896"/>
      <c r="T28" s="900"/>
      <c r="U28" s="657"/>
      <c r="V28" s="657"/>
      <c r="W28" s="657"/>
      <c r="X28" s="657"/>
      <c r="Y28" s="658"/>
      <c r="Z28" s="894"/>
      <c r="AA28" s="895"/>
      <c r="AB28" s="895"/>
      <c r="AC28" s="895"/>
      <c r="AD28" s="895"/>
      <c r="AE28" s="896"/>
      <c r="AF28" s="894"/>
      <c r="AG28" s="895"/>
      <c r="AH28" s="895"/>
      <c r="AI28" s="895"/>
      <c r="AJ28" s="895"/>
      <c r="AK28" s="896"/>
      <c r="AL28" s="897"/>
      <c r="AM28" s="621"/>
      <c r="AN28" s="885"/>
    </row>
    <row r="29" spans="1:40" ht="13.5" customHeight="1">
      <c r="A29" s="641"/>
      <c r="B29" s="642"/>
      <c r="C29" s="651"/>
      <c r="D29" s="652"/>
      <c r="E29" s="653"/>
      <c r="F29" s="710"/>
      <c r="G29" s="629"/>
      <c r="H29" s="629"/>
      <c r="I29" s="629"/>
      <c r="J29" s="706"/>
      <c r="K29" s="755" t="s">
        <v>89</v>
      </c>
      <c r="L29" s="756"/>
      <c r="M29" s="876"/>
      <c r="N29" s="375"/>
      <c r="O29" s="376"/>
      <c r="P29" s="376"/>
      <c r="Q29" s="376"/>
      <c r="R29" s="376"/>
      <c r="S29" s="376"/>
      <c r="T29" s="496"/>
      <c r="U29" s="899">
        <f>'設条'!O35-0.5</f>
        <v>-2.3</v>
      </c>
      <c r="V29" s="899"/>
      <c r="W29" s="899"/>
      <c r="X29" s="756" t="s">
        <v>556</v>
      </c>
      <c r="Y29" s="756"/>
      <c r="Z29" s="756"/>
      <c r="AA29" s="756"/>
      <c r="AB29" s="899">
        <f>'設条'!O31*1.15</f>
        <v>19.549999999999997</v>
      </c>
      <c r="AC29" s="899"/>
      <c r="AD29" s="899"/>
      <c r="AE29" s="376"/>
      <c r="AF29" s="376"/>
      <c r="AG29" s="376"/>
      <c r="AH29" s="376"/>
      <c r="AI29" s="376"/>
      <c r="AJ29" s="376"/>
      <c r="AK29" s="377"/>
      <c r="AL29" s="898"/>
      <c r="AM29" s="622"/>
      <c r="AN29" s="886"/>
    </row>
    <row r="30" spans="1:40" ht="13.5" customHeight="1">
      <c r="A30" s="641"/>
      <c r="B30" s="642"/>
      <c r="C30" s="470" t="s">
        <v>85</v>
      </c>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9"/>
      <c r="AL30" s="78" t="s">
        <v>263</v>
      </c>
      <c r="AM30" s="78" t="s">
        <v>494</v>
      </c>
      <c r="AN30" s="79" t="s">
        <v>264</v>
      </c>
    </row>
    <row r="31" spans="1:40" ht="13.5" customHeight="1">
      <c r="A31" s="641"/>
      <c r="B31" s="642"/>
      <c r="C31" s="510"/>
      <c r="D31" s="36"/>
      <c r="E31" s="36"/>
      <c r="F31" s="36"/>
      <c r="G31" s="36"/>
      <c r="H31" s="37"/>
      <c r="I31" s="27"/>
      <c r="J31" s="27"/>
      <c r="K31" s="27"/>
      <c r="L31" s="27"/>
      <c r="M31" s="27"/>
      <c r="N31" s="27"/>
      <c r="O31" s="27"/>
      <c r="P31" s="28"/>
      <c r="Q31" s="630" t="s">
        <v>557</v>
      </c>
      <c r="R31" s="627"/>
      <c r="S31" s="627"/>
      <c r="T31" s="627"/>
      <c r="U31" s="627"/>
      <c r="V31" s="628"/>
      <c r="W31" s="630" t="s">
        <v>558</v>
      </c>
      <c r="X31" s="627"/>
      <c r="Y31" s="627"/>
      <c r="Z31" s="627"/>
      <c r="AA31" s="627"/>
      <c r="AB31" s="628"/>
      <c r="AC31" s="630" t="s">
        <v>391</v>
      </c>
      <c r="AD31" s="627"/>
      <c r="AE31" s="627"/>
      <c r="AF31" s="627"/>
      <c r="AG31" s="627"/>
      <c r="AH31" s="627"/>
      <c r="AI31" s="627"/>
      <c r="AJ31" s="627"/>
      <c r="AK31" s="628"/>
      <c r="AL31" s="347"/>
      <c r="AM31" s="417"/>
      <c r="AN31" s="348"/>
    </row>
    <row r="32" spans="1:40" ht="13.5" customHeight="1">
      <c r="A32" s="641"/>
      <c r="B32" s="642"/>
      <c r="C32" s="648" t="s">
        <v>392</v>
      </c>
      <c r="D32" s="549"/>
      <c r="E32" s="549"/>
      <c r="F32" s="549"/>
      <c r="G32" s="550"/>
      <c r="H32" s="710" t="s">
        <v>393</v>
      </c>
      <c r="I32" s="627"/>
      <c r="J32" s="627"/>
      <c r="K32" s="627"/>
      <c r="L32" s="627"/>
      <c r="M32" s="627"/>
      <c r="N32" s="627"/>
      <c r="O32" s="627"/>
      <c r="P32" s="628"/>
      <c r="Q32" s="749">
        <v>0</v>
      </c>
      <c r="R32" s="750"/>
      <c r="S32" s="750"/>
      <c r="T32" s="750"/>
      <c r="U32" s="750"/>
      <c r="V32" s="751"/>
      <c r="W32" s="749"/>
      <c r="X32" s="750"/>
      <c r="Y32" s="750"/>
      <c r="Z32" s="750"/>
      <c r="AA32" s="750"/>
      <c r="AB32" s="751"/>
      <c r="AC32" s="887" t="s">
        <v>394</v>
      </c>
      <c r="AD32" s="888"/>
      <c r="AE32" s="888"/>
      <c r="AF32" s="888"/>
      <c r="AG32" s="888"/>
      <c r="AH32" s="888"/>
      <c r="AI32" s="888"/>
      <c r="AJ32" s="888"/>
      <c r="AK32" s="889"/>
      <c r="AL32" s="339"/>
      <c r="AM32" s="620"/>
      <c r="AN32" s="774"/>
    </row>
    <row r="33" spans="1:40" ht="13.5" customHeight="1">
      <c r="A33" s="641"/>
      <c r="B33" s="642"/>
      <c r="C33" s="796"/>
      <c r="D33" s="880"/>
      <c r="E33" s="880"/>
      <c r="F33" s="880"/>
      <c r="G33" s="811"/>
      <c r="H33" s="630" t="s">
        <v>395</v>
      </c>
      <c r="I33" s="627"/>
      <c r="J33" s="627"/>
      <c r="K33" s="627"/>
      <c r="L33" s="627"/>
      <c r="M33" s="627"/>
      <c r="N33" s="627"/>
      <c r="O33" s="627"/>
      <c r="P33" s="628"/>
      <c r="Q33" s="749"/>
      <c r="R33" s="750"/>
      <c r="S33" s="750"/>
      <c r="T33" s="750"/>
      <c r="U33" s="750"/>
      <c r="V33" s="751"/>
      <c r="W33" s="749">
        <v>0</v>
      </c>
      <c r="X33" s="750"/>
      <c r="Y33" s="750"/>
      <c r="Z33" s="750"/>
      <c r="AA33" s="750"/>
      <c r="AB33" s="751"/>
      <c r="AC33" s="850"/>
      <c r="AD33" s="890"/>
      <c r="AE33" s="890"/>
      <c r="AF33" s="890"/>
      <c r="AG33" s="890"/>
      <c r="AH33" s="890"/>
      <c r="AI33" s="890"/>
      <c r="AJ33" s="890"/>
      <c r="AK33" s="891"/>
      <c r="AL33" s="339"/>
      <c r="AM33" s="621"/>
      <c r="AN33" s="885"/>
    </row>
    <row r="34" spans="1:40" ht="13.5" customHeight="1">
      <c r="A34" s="643"/>
      <c r="B34" s="644"/>
      <c r="C34" s="710"/>
      <c r="D34" s="629"/>
      <c r="E34" s="629"/>
      <c r="F34" s="629"/>
      <c r="G34" s="706"/>
      <c r="H34" s="630" t="s">
        <v>396</v>
      </c>
      <c r="I34" s="627"/>
      <c r="J34" s="627"/>
      <c r="K34" s="627"/>
      <c r="L34" s="627"/>
      <c r="M34" s="627"/>
      <c r="N34" s="627"/>
      <c r="O34" s="627"/>
      <c r="P34" s="628"/>
      <c r="Q34" s="755" t="e">
        <f>Q32/Q33</f>
        <v>#DIV/0!</v>
      </c>
      <c r="R34" s="756"/>
      <c r="S34" s="756"/>
      <c r="T34" s="756"/>
      <c r="U34" s="756"/>
      <c r="V34" s="876"/>
      <c r="W34" s="755" t="e">
        <f>W32/W33</f>
        <v>#DIV/0!</v>
      </c>
      <c r="X34" s="756"/>
      <c r="Y34" s="756"/>
      <c r="Z34" s="756"/>
      <c r="AA34" s="756"/>
      <c r="AB34" s="876"/>
      <c r="AC34" s="892"/>
      <c r="AD34" s="827"/>
      <c r="AE34" s="827"/>
      <c r="AF34" s="827"/>
      <c r="AG34" s="827"/>
      <c r="AH34" s="827"/>
      <c r="AI34" s="827"/>
      <c r="AJ34" s="827"/>
      <c r="AK34" s="893"/>
      <c r="AL34" s="339"/>
      <c r="AM34" s="622"/>
      <c r="AN34" s="886"/>
    </row>
    <row r="35" spans="1:40" ht="13.5" customHeight="1">
      <c r="A35" s="140"/>
      <c r="B35" s="22"/>
      <c r="C35" s="27" t="s">
        <v>559</v>
      </c>
      <c r="D35" s="27" t="s">
        <v>342</v>
      </c>
      <c r="E35" s="300"/>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87"/>
      <c r="AG35" s="287"/>
      <c r="AH35" s="287"/>
      <c r="AI35" s="287"/>
      <c r="AJ35" s="287"/>
      <c r="AK35" s="287"/>
      <c r="AL35" s="98"/>
      <c r="AM35" s="98"/>
      <c r="AN35" s="157"/>
    </row>
    <row r="36" spans="1:40" ht="13.5" customHeight="1">
      <c r="A36" s="418"/>
      <c r="B36" s="395"/>
      <c r="C36" s="419"/>
      <c r="D36" s="419"/>
      <c r="E36" s="411"/>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09"/>
      <c r="AG36" s="409"/>
      <c r="AH36" s="409"/>
      <c r="AI36" s="409"/>
      <c r="AJ36" s="409"/>
      <c r="AK36" s="409"/>
      <c r="AL36" s="384"/>
      <c r="AM36" s="384"/>
      <c r="AN36" s="385"/>
    </row>
    <row r="37" spans="1:40" ht="13.5" customHeight="1">
      <c r="A37" s="418"/>
      <c r="B37" s="395"/>
      <c r="C37" s="419"/>
      <c r="D37" s="419"/>
      <c r="E37" s="411"/>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09"/>
      <c r="AG37" s="409"/>
      <c r="AH37" s="409"/>
      <c r="AI37" s="409"/>
      <c r="AJ37" s="409"/>
      <c r="AK37" s="409"/>
      <c r="AL37" s="384"/>
      <c r="AM37" s="384"/>
      <c r="AN37" s="385"/>
    </row>
    <row r="38" spans="1:40" ht="13.5" customHeight="1">
      <c r="A38" s="418"/>
      <c r="B38" s="395"/>
      <c r="C38" s="419"/>
      <c r="D38" s="419"/>
      <c r="E38" s="411"/>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09"/>
      <c r="AG38" s="409"/>
      <c r="AH38" s="409"/>
      <c r="AI38" s="409"/>
      <c r="AJ38" s="409"/>
      <c r="AK38" s="409"/>
      <c r="AL38" s="384"/>
      <c r="AM38" s="384"/>
      <c r="AN38" s="385"/>
    </row>
    <row r="39" spans="1:40" ht="13.5" customHeight="1">
      <c r="A39" s="418"/>
      <c r="B39" s="395"/>
      <c r="C39" s="419"/>
      <c r="D39" s="419"/>
      <c r="E39" s="411"/>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09"/>
      <c r="AG39" s="409"/>
      <c r="AH39" s="409"/>
      <c r="AI39" s="409"/>
      <c r="AJ39" s="409"/>
      <c r="AK39" s="409"/>
      <c r="AL39" s="384"/>
      <c r="AM39" s="384"/>
      <c r="AN39" s="385"/>
    </row>
    <row r="40" spans="1:40" ht="13.5" customHeight="1">
      <c r="A40" s="418"/>
      <c r="B40" s="395"/>
      <c r="C40" s="419"/>
      <c r="D40" s="419"/>
      <c r="E40" s="411"/>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09"/>
      <c r="AG40" s="409"/>
      <c r="AH40" s="409"/>
      <c r="AI40" s="409"/>
      <c r="AJ40" s="409"/>
      <c r="AK40" s="409"/>
      <c r="AL40" s="384"/>
      <c r="AM40" s="384"/>
      <c r="AN40" s="385"/>
    </row>
    <row r="41" spans="1:40" ht="13.5" customHeight="1">
      <c r="A41" s="418"/>
      <c r="B41" s="395"/>
      <c r="C41" s="419"/>
      <c r="D41" s="419"/>
      <c r="E41" s="411"/>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09"/>
      <c r="AG41" s="409"/>
      <c r="AH41" s="409"/>
      <c r="AI41" s="409"/>
      <c r="AJ41" s="409"/>
      <c r="AK41" s="409"/>
      <c r="AL41" s="384"/>
      <c r="AM41" s="384"/>
      <c r="AN41" s="385"/>
    </row>
    <row r="42" spans="1:40" ht="13.5" customHeight="1">
      <c r="A42" s="418"/>
      <c r="B42" s="395"/>
      <c r="C42" s="419"/>
      <c r="D42" s="419"/>
      <c r="E42" s="411"/>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09"/>
      <c r="AG42" s="409"/>
      <c r="AH42" s="409"/>
      <c r="AI42" s="409"/>
      <c r="AJ42" s="409"/>
      <c r="AK42" s="409"/>
      <c r="AL42" s="384"/>
      <c r="AM42" s="384"/>
      <c r="AN42" s="385"/>
    </row>
    <row r="43" spans="1:40" ht="13.5" customHeight="1">
      <c r="A43" s="418"/>
      <c r="B43" s="395"/>
      <c r="C43" s="419"/>
      <c r="D43" s="419"/>
      <c r="E43" s="411"/>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c r="AF43" s="409"/>
      <c r="AG43" s="409"/>
      <c r="AH43" s="409"/>
      <c r="AI43" s="409"/>
      <c r="AJ43" s="409"/>
      <c r="AK43" s="409"/>
      <c r="AL43" s="384"/>
      <c r="AM43" s="384"/>
      <c r="AN43" s="385"/>
    </row>
    <row r="44" spans="1:40" ht="13.5" customHeight="1">
      <c r="A44" s="418"/>
      <c r="B44" s="395"/>
      <c r="C44" s="419"/>
      <c r="D44" s="419"/>
      <c r="E44" s="411"/>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09"/>
      <c r="AG44" s="409"/>
      <c r="AH44" s="409"/>
      <c r="AI44" s="409"/>
      <c r="AJ44" s="409"/>
      <c r="AK44" s="409"/>
      <c r="AL44" s="384"/>
      <c r="AM44" s="384"/>
      <c r="AN44" s="385"/>
    </row>
    <row r="45" spans="1:40" ht="13.5" customHeight="1">
      <c r="A45" s="418"/>
      <c r="B45" s="395"/>
      <c r="C45" s="419"/>
      <c r="D45" s="419"/>
      <c r="E45" s="411"/>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09"/>
      <c r="AG45" s="409"/>
      <c r="AH45" s="409"/>
      <c r="AI45" s="409"/>
      <c r="AJ45" s="409"/>
      <c r="AK45" s="409"/>
      <c r="AL45" s="384"/>
      <c r="AM45" s="384"/>
      <c r="AN45" s="385"/>
    </row>
    <row r="46" spans="1:40" ht="13.5" customHeight="1">
      <c r="A46" s="418"/>
      <c r="B46" s="395"/>
      <c r="C46" s="419"/>
      <c r="D46" s="419"/>
      <c r="E46" s="411"/>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09"/>
      <c r="AG46" s="409"/>
      <c r="AH46" s="409"/>
      <c r="AI46" s="409"/>
      <c r="AJ46" s="409"/>
      <c r="AK46" s="409"/>
      <c r="AL46" s="384"/>
      <c r="AM46" s="384"/>
      <c r="AN46" s="385"/>
    </row>
    <row r="47" spans="1:40" ht="13.5" customHeight="1">
      <c r="A47" s="418"/>
      <c r="B47" s="395"/>
      <c r="C47" s="419"/>
      <c r="D47" s="419"/>
      <c r="E47" s="411"/>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09"/>
      <c r="AG47" s="409"/>
      <c r="AH47" s="409"/>
      <c r="AI47" s="409"/>
      <c r="AJ47" s="409"/>
      <c r="AK47" s="409"/>
      <c r="AL47" s="384"/>
      <c r="AM47" s="384"/>
      <c r="AN47" s="385"/>
    </row>
    <row r="48" spans="1:40" ht="13.5" customHeight="1">
      <c r="A48" s="418"/>
      <c r="B48" s="395"/>
      <c r="C48" s="419"/>
      <c r="D48" s="419"/>
      <c r="E48" s="411"/>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c r="AF48" s="409"/>
      <c r="AG48" s="409"/>
      <c r="AH48" s="409"/>
      <c r="AI48" s="409"/>
      <c r="AJ48" s="409"/>
      <c r="AK48" s="409"/>
      <c r="AL48" s="384"/>
      <c r="AM48" s="384"/>
      <c r="AN48" s="385"/>
    </row>
    <row r="49" spans="1:40" ht="13.5" customHeight="1">
      <c r="A49" s="418"/>
      <c r="B49" s="395"/>
      <c r="C49" s="419"/>
      <c r="D49" s="419"/>
      <c r="E49" s="411"/>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09"/>
      <c r="AG49" s="409"/>
      <c r="AH49" s="409"/>
      <c r="AI49" s="409"/>
      <c r="AJ49" s="409"/>
      <c r="AK49" s="409"/>
      <c r="AL49" s="384"/>
      <c r="AM49" s="384"/>
      <c r="AN49" s="385"/>
    </row>
    <row r="50" spans="1:40" ht="13.5" customHeight="1">
      <c r="A50" s="418"/>
      <c r="B50" s="395"/>
      <c r="C50" s="419"/>
      <c r="D50" s="419"/>
      <c r="E50" s="411"/>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09"/>
      <c r="AG50" s="409"/>
      <c r="AH50" s="409"/>
      <c r="AI50" s="409"/>
      <c r="AJ50" s="409"/>
      <c r="AK50" s="409"/>
      <c r="AL50" s="384"/>
      <c r="AM50" s="384"/>
      <c r="AN50" s="385"/>
    </row>
    <row r="51" spans="1:40" ht="13.5" customHeight="1">
      <c r="A51" s="418"/>
      <c r="B51" s="395"/>
      <c r="C51" s="419"/>
      <c r="D51" s="419"/>
      <c r="E51" s="411"/>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09"/>
      <c r="AG51" s="409"/>
      <c r="AH51" s="409"/>
      <c r="AI51" s="409"/>
      <c r="AJ51" s="409"/>
      <c r="AK51" s="409"/>
      <c r="AL51" s="384"/>
      <c r="AM51" s="384"/>
      <c r="AN51" s="385"/>
    </row>
    <row r="52" spans="1:40" ht="13.5" customHeight="1">
      <c r="A52" s="418"/>
      <c r="B52" s="395"/>
      <c r="C52" s="419"/>
      <c r="D52" s="419"/>
      <c r="E52" s="411"/>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09"/>
      <c r="AG52" s="409"/>
      <c r="AH52" s="409"/>
      <c r="AI52" s="409"/>
      <c r="AJ52" s="409"/>
      <c r="AK52" s="409"/>
      <c r="AL52" s="384"/>
      <c r="AM52" s="384"/>
      <c r="AN52" s="385"/>
    </row>
    <row r="53" spans="1:40" ht="13.5" customHeight="1">
      <c r="A53" s="418"/>
      <c r="B53" s="395"/>
      <c r="C53" s="419"/>
      <c r="D53" s="419"/>
      <c r="E53" s="411"/>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09"/>
      <c r="AG53" s="409"/>
      <c r="AH53" s="409"/>
      <c r="AI53" s="409"/>
      <c r="AJ53" s="409"/>
      <c r="AK53" s="409"/>
      <c r="AL53" s="384"/>
      <c r="AM53" s="384"/>
      <c r="AN53" s="385"/>
    </row>
    <row r="54" spans="1:40" ht="13.5" customHeight="1">
      <c r="A54" s="418"/>
      <c r="B54" s="395"/>
      <c r="C54" s="419"/>
      <c r="D54" s="419"/>
      <c r="E54" s="411"/>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09"/>
      <c r="AG54" s="409"/>
      <c r="AH54" s="409"/>
      <c r="AI54" s="409"/>
      <c r="AJ54" s="409"/>
      <c r="AK54" s="409"/>
      <c r="AL54" s="384"/>
      <c r="AM54" s="384"/>
      <c r="AN54" s="385"/>
    </row>
    <row r="55" spans="1:40" ht="13.5" customHeight="1">
      <c r="A55" s="418"/>
      <c r="B55" s="395"/>
      <c r="C55" s="419"/>
      <c r="D55" s="419"/>
      <c r="E55" s="411"/>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09"/>
      <c r="AG55" s="409"/>
      <c r="AH55" s="409"/>
      <c r="AI55" s="409"/>
      <c r="AJ55" s="409"/>
      <c r="AK55" s="409"/>
      <c r="AL55" s="384"/>
      <c r="AM55" s="384"/>
      <c r="AN55" s="385"/>
    </row>
    <row r="56" spans="1:40" ht="13.5" customHeight="1">
      <c r="A56" s="418"/>
      <c r="B56" s="395"/>
      <c r="C56" s="419"/>
      <c r="D56" s="419"/>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09"/>
      <c r="AG56" s="409"/>
      <c r="AH56" s="409"/>
      <c r="AI56" s="409"/>
      <c r="AJ56" s="409"/>
      <c r="AK56" s="409"/>
      <c r="AL56" s="384"/>
      <c r="AM56" s="384"/>
      <c r="AN56" s="385"/>
    </row>
    <row r="57" spans="1:40" ht="13.5" customHeight="1">
      <c r="A57" s="418"/>
      <c r="B57" s="395"/>
      <c r="C57" s="419"/>
      <c r="D57" s="419"/>
      <c r="E57" s="410"/>
      <c r="F57" s="410"/>
      <c r="G57" s="410"/>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09"/>
      <c r="AG57" s="409"/>
      <c r="AH57" s="409"/>
      <c r="AI57" s="409"/>
      <c r="AJ57" s="409"/>
      <c r="AK57" s="409"/>
      <c r="AL57" s="384"/>
      <c r="AM57" s="384"/>
      <c r="AN57" s="385"/>
    </row>
    <row r="58" spans="1:40" ht="13.5" customHeight="1">
      <c r="A58" s="418"/>
      <c r="B58" s="395"/>
      <c r="C58" s="419"/>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384"/>
      <c r="AN58" s="385"/>
    </row>
    <row r="59" spans="1:40" ht="13.5" customHeight="1">
      <c r="A59" s="418"/>
      <c r="B59" s="395"/>
      <c r="C59" s="419"/>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384"/>
      <c r="AN59" s="385"/>
    </row>
    <row r="60" spans="1:40" ht="13.5" customHeight="1" thickBot="1">
      <c r="A60" s="420"/>
      <c r="B60" s="421"/>
      <c r="C60" s="421"/>
      <c r="D60" s="421"/>
      <c r="E60" s="421"/>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c r="AE60" s="421"/>
      <c r="AF60" s="421"/>
      <c r="AG60" s="421"/>
      <c r="AH60" s="421"/>
      <c r="AI60" s="421"/>
      <c r="AJ60" s="421"/>
      <c r="AK60" s="421"/>
      <c r="AL60" s="421"/>
      <c r="AM60" s="421"/>
      <c r="AN60" s="422"/>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password="9350" sheet="1" scenarios="1" formatCells="0" selectLockedCells="1"/>
  <mergeCells count="122">
    <mergeCell ref="A3:AK3"/>
    <mergeCell ref="A1:AK1"/>
    <mergeCell ref="H6:I6"/>
    <mergeCell ref="K6:L6"/>
    <mergeCell ref="M6:N6"/>
    <mergeCell ref="R6:S6"/>
    <mergeCell ref="A4:AN4"/>
    <mergeCell ref="W7:AL8"/>
    <mergeCell ref="A12:B34"/>
    <mergeCell ref="N12:Y12"/>
    <mergeCell ref="Z12:AK12"/>
    <mergeCell ref="AL12:AN12"/>
    <mergeCell ref="N13:S13"/>
    <mergeCell ref="T13:Y13"/>
    <mergeCell ref="Z13:AE13"/>
    <mergeCell ref="AF13:AK13"/>
    <mergeCell ref="C14:E15"/>
    <mergeCell ref="F14:M14"/>
    <mergeCell ref="N14:S14"/>
    <mergeCell ref="T14:Y14"/>
    <mergeCell ref="Z14:AE14"/>
    <mergeCell ref="AF14:AK14"/>
    <mergeCell ref="AN14:AN29"/>
    <mergeCell ref="F15:M15"/>
    <mergeCell ref="N15:S15"/>
    <mergeCell ref="T15:Y15"/>
    <mergeCell ref="Z15:AE15"/>
    <mergeCell ref="AF15:AK15"/>
    <mergeCell ref="Z16:AE16"/>
    <mergeCell ref="AF16:AK16"/>
    <mergeCell ref="AM16:AM21"/>
    <mergeCell ref="C16:E21"/>
    <mergeCell ref="F16:M16"/>
    <mergeCell ref="N16:S16"/>
    <mergeCell ref="T16:Y16"/>
    <mergeCell ref="F17:M17"/>
    <mergeCell ref="N17:S17"/>
    <mergeCell ref="T17:Y17"/>
    <mergeCell ref="F19:M19"/>
    <mergeCell ref="N19:S19"/>
    <mergeCell ref="T19:Y19"/>
    <mergeCell ref="Z17:AE17"/>
    <mergeCell ref="AF17:AK17"/>
    <mergeCell ref="F18:M18"/>
    <mergeCell ref="N18:S18"/>
    <mergeCell ref="T18:Y18"/>
    <mergeCell ref="Z18:AE18"/>
    <mergeCell ref="AF18:AK18"/>
    <mergeCell ref="Z19:AE19"/>
    <mergeCell ref="AF19:AK19"/>
    <mergeCell ref="F20:M20"/>
    <mergeCell ref="N20:S20"/>
    <mergeCell ref="T20:Y20"/>
    <mergeCell ref="Z20:AE20"/>
    <mergeCell ref="AF20:AK20"/>
    <mergeCell ref="F21:M21"/>
    <mergeCell ref="N21:S21"/>
    <mergeCell ref="T21:Y21"/>
    <mergeCell ref="Z21:AE21"/>
    <mergeCell ref="AF21:AK21"/>
    <mergeCell ref="C22:E29"/>
    <mergeCell ref="F22:J23"/>
    <mergeCell ref="K22:M22"/>
    <mergeCell ref="N22:S22"/>
    <mergeCell ref="T22:Y22"/>
    <mergeCell ref="Z22:AE22"/>
    <mergeCell ref="AF22:AK22"/>
    <mergeCell ref="F24:J25"/>
    <mergeCell ref="AF24:AK24"/>
    <mergeCell ref="AL22:AL23"/>
    <mergeCell ref="AM22:AM29"/>
    <mergeCell ref="K23:M23"/>
    <mergeCell ref="U23:W23"/>
    <mergeCell ref="X23:AA23"/>
    <mergeCell ref="AB23:AD23"/>
    <mergeCell ref="K24:M24"/>
    <mergeCell ref="N24:S24"/>
    <mergeCell ref="T24:Y24"/>
    <mergeCell ref="Z24:AE24"/>
    <mergeCell ref="AL24:AL25"/>
    <mergeCell ref="K25:M25"/>
    <mergeCell ref="U25:W25"/>
    <mergeCell ref="X25:AA25"/>
    <mergeCell ref="AB25:AD25"/>
    <mergeCell ref="F26:J27"/>
    <mergeCell ref="K26:M26"/>
    <mergeCell ref="N26:S26"/>
    <mergeCell ref="T26:Y26"/>
    <mergeCell ref="Z26:AE26"/>
    <mergeCell ref="AF26:AK26"/>
    <mergeCell ref="AL26:AL27"/>
    <mergeCell ref="K27:M27"/>
    <mergeCell ref="U27:W27"/>
    <mergeCell ref="X27:AA27"/>
    <mergeCell ref="AB27:AD27"/>
    <mergeCell ref="F28:J29"/>
    <mergeCell ref="K28:M28"/>
    <mergeCell ref="N28:S28"/>
    <mergeCell ref="T28:Y28"/>
    <mergeCell ref="Z28:AE28"/>
    <mergeCell ref="AF28:AK28"/>
    <mergeCell ref="AL28:AL29"/>
    <mergeCell ref="K29:M29"/>
    <mergeCell ref="U29:W29"/>
    <mergeCell ref="X29:AA29"/>
    <mergeCell ref="AB29:AD29"/>
    <mergeCell ref="Q31:V31"/>
    <mergeCell ref="W31:AB31"/>
    <mergeCell ref="AC31:AK31"/>
    <mergeCell ref="C32:G34"/>
    <mergeCell ref="H32:P32"/>
    <mergeCell ref="Q32:V32"/>
    <mergeCell ref="W32:AB32"/>
    <mergeCell ref="AC32:AK34"/>
    <mergeCell ref="AM32:AM34"/>
    <mergeCell ref="AN32:AN34"/>
    <mergeCell ref="H33:P33"/>
    <mergeCell ref="Q33:V33"/>
    <mergeCell ref="W33:AB33"/>
    <mergeCell ref="H34:P34"/>
    <mergeCell ref="Q34:V34"/>
    <mergeCell ref="W34:AB34"/>
  </mergeCells>
  <printOptions/>
  <pageMargins left="0.7874015748031497" right="0.3937007874015748" top="0.5905511811023623" bottom="0.25" header="0.5118110236220472" footer="0.3"/>
  <pageSetup horizontalDpi="300" verticalDpi="300" orientation="portrait" paperSize="9" r:id="rId2"/>
  <headerFooter alignWithMargins="0">
    <oddHeader>&amp;L&amp;"ＭＳ Ｐ明朝,標準"&amp;8H24-120</oddHeader>
  </headerFooter>
  <drawing r:id="rId1"/>
</worksheet>
</file>

<file path=xl/worksheets/sheet6.xml><?xml version="1.0" encoding="utf-8"?>
<worksheet xmlns="http://schemas.openxmlformats.org/spreadsheetml/2006/main" xmlns:r="http://schemas.openxmlformats.org/officeDocument/2006/relationships">
  <dimension ref="A1:AU64"/>
  <sheetViews>
    <sheetView showGridLines="0" view="pageBreakPreview" zoomScaleSheetLayoutView="100" workbookViewId="0" topLeftCell="A1">
      <selection activeCell="Q7" sqref="Q7:V7"/>
    </sheetView>
  </sheetViews>
  <sheetFormatPr defaultColWidth="9.00390625" defaultRowHeight="13.5"/>
  <cols>
    <col min="1" max="2" width="1.875" style="0" customWidth="1"/>
    <col min="3" max="13" width="2.25390625" style="0" customWidth="1"/>
    <col min="14" max="14" width="1.75390625" style="0" customWidth="1"/>
    <col min="15" max="37" width="2.25390625" style="0" customWidth="1"/>
    <col min="38" max="38" width="2.875" style="0" customWidth="1"/>
    <col min="39" max="39" width="3.875" style="0" customWidth="1"/>
    <col min="40" max="40" width="3.125" style="0" customWidth="1"/>
    <col min="41" max="46" width="2.25390625" style="0" customWidth="1"/>
  </cols>
  <sheetData>
    <row r="1" spans="1:40" ht="15.75" customHeight="1">
      <c r="A1" s="615" t="s">
        <v>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1"/>
      <c r="AM1" s="1"/>
      <c r="AN1" s="438"/>
    </row>
    <row r="2" spans="1:40" ht="13.5" customHeight="1">
      <c r="A2" s="438"/>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row>
    <row r="3" spans="1:40" ht="13.5" customHeight="1">
      <c r="A3" s="614" t="s">
        <v>469</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3"/>
      <c r="AM3" s="3"/>
      <c r="AN3" s="438"/>
    </row>
    <row r="4" spans="1:40" ht="13.5" customHeight="1" thickBot="1">
      <c r="A4" s="1025" t="s">
        <v>437</v>
      </c>
      <c r="B4" s="1025"/>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row>
    <row r="5" spans="1:40" ht="13.5" customHeight="1">
      <c r="A5" s="553"/>
      <c r="B5" s="554"/>
      <c r="C5" s="555" t="s">
        <v>397</v>
      </c>
      <c r="D5" s="556"/>
      <c r="E5" s="556"/>
      <c r="F5" s="556"/>
      <c r="G5" s="556"/>
      <c r="H5" s="437"/>
      <c r="I5" s="437"/>
      <c r="J5" s="437"/>
      <c r="K5" s="437"/>
      <c r="L5" s="437"/>
      <c r="M5" s="437"/>
      <c r="N5" s="437"/>
      <c r="O5" s="265"/>
      <c r="P5" s="265"/>
      <c r="Q5" s="437"/>
      <c r="R5" s="437"/>
      <c r="S5" s="437"/>
      <c r="T5" s="437"/>
      <c r="U5" s="437"/>
      <c r="V5" s="437"/>
      <c r="W5" s="437"/>
      <c r="X5" s="437"/>
      <c r="Y5" s="437"/>
      <c r="Z5" s="437"/>
      <c r="AA5" s="437"/>
      <c r="AB5" s="437"/>
      <c r="AC5" s="557"/>
      <c r="AD5" s="557"/>
      <c r="AE5" s="557"/>
      <c r="AF5" s="557"/>
      <c r="AG5" s="557"/>
      <c r="AH5" s="557"/>
      <c r="AI5" s="557"/>
      <c r="AJ5" s="557"/>
      <c r="AK5" s="557"/>
      <c r="AL5" s="557"/>
      <c r="AM5" s="557"/>
      <c r="AN5" s="558"/>
    </row>
    <row r="6" spans="1:40" ht="13.5" customHeight="1">
      <c r="A6" s="641" t="s">
        <v>2</v>
      </c>
      <c r="B6" s="642"/>
      <c r="C6" s="24"/>
      <c r="D6" s="24"/>
      <c r="E6" s="24"/>
      <c r="F6" s="24"/>
      <c r="G6" s="24"/>
      <c r="H6" s="24"/>
      <c r="I6" s="24"/>
      <c r="J6" s="24"/>
      <c r="K6" s="24"/>
      <c r="L6" s="24"/>
      <c r="M6" s="24"/>
      <c r="N6" s="24"/>
      <c r="O6" s="37"/>
      <c r="P6" s="35"/>
      <c r="Q6" s="943" t="s">
        <v>560</v>
      </c>
      <c r="R6" s="944"/>
      <c r="S6" s="944"/>
      <c r="T6" s="944"/>
      <c r="U6" s="944"/>
      <c r="V6" s="945"/>
      <c r="W6" s="943" t="s">
        <v>561</v>
      </c>
      <c r="X6" s="944"/>
      <c r="Y6" s="944"/>
      <c r="Z6" s="944"/>
      <c r="AA6" s="944"/>
      <c r="AB6" s="945"/>
      <c r="AC6" s="630" t="s">
        <v>391</v>
      </c>
      <c r="AD6" s="627"/>
      <c r="AE6" s="627"/>
      <c r="AF6" s="627"/>
      <c r="AG6" s="627"/>
      <c r="AH6" s="627"/>
      <c r="AI6" s="627"/>
      <c r="AJ6" s="627"/>
      <c r="AK6" s="628"/>
      <c r="AL6" s="78" t="s">
        <v>263</v>
      </c>
      <c r="AM6" s="78" t="s">
        <v>494</v>
      </c>
      <c r="AN6" s="79" t="s">
        <v>264</v>
      </c>
    </row>
    <row r="7" spans="1:40" ht="13.5" customHeight="1">
      <c r="A7" s="641"/>
      <c r="B7" s="642"/>
      <c r="C7" s="946" t="s">
        <v>170</v>
      </c>
      <c r="D7" s="669" t="s">
        <v>398</v>
      </c>
      <c r="E7" s="670"/>
      <c r="F7" s="670"/>
      <c r="G7" s="670"/>
      <c r="H7" s="670"/>
      <c r="I7" s="670"/>
      <c r="J7" s="670"/>
      <c r="K7" s="670"/>
      <c r="L7" s="670"/>
      <c r="M7" s="670"/>
      <c r="N7" s="670"/>
      <c r="O7" s="670"/>
      <c r="P7" s="671"/>
      <c r="Q7" s="948">
        <v>0.3</v>
      </c>
      <c r="R7" s="949"/>
      <c r="S7" s="949"/>
      <c r="T7" s="949"/>
      <c r="U7" s="949"/>
      <c r="V7" s="950"/>
      <c r="W7" s="951">
        <v>0.5</v>
      </c>
      <c r="X7" s="952"/>
      <c r="Y7" s="952"/>
      <c r="Z7" s="952"/>
      <c r="AA7" s="952"/>
      <c r="AB7" s="953"/>
      <c r="AC7" s="819" t="s">
        <v>165</v>
      </c>
      <c r="AD7" s="759"/>
      <c r="AE7" s="759"/>
      <c r="AF7" s="759"/>
      <c r="AG7" s="759"/>
      <c r="AH7" s="759"/>
      <c r="AI7" s="759"/>
      <c r="AJ7" s="759"/>
      <c r="AK7" s="760"/>
      <c r="AL7" s="349"/>
      <c r="AM7" s="916"/>
      <c r="AN7" s="352"/>
    </row>
    <row r="8" spans="1:40" ht="13.5" customHeight="1">
      <c r="A8" s="641"/>
      <c r="B8" s="642"/>
      <c r="C8" s="947"/>
      <c r="D8" s="669" t="s">
        <v>399</v>
      </c>
      <c r="E8" s="670"/>
      <c r="F8" s="670"/>
      <c r="G8" s="670"/>
      <c r="H8" s="670"/>
      <c r="I8" s="670"/>
      <c r="J8" s="670"/>
      <c r="K8" s="670"/>
      <c r="L8" s="670"/>
      <c r="M8" s="670"/>
      <c r="N8" s="670"/>
      <c r="O8" s="670"/>
      <c r="P8" s="671"/>
      <c r="Q8" s="951">
        <v>0</v>
      </c>
      <c r="R8" s="952"/>
      <c r="S8" s="952"/>
      <c r="T8" s="952"/>
      <c r="U8" s="952"/>
      <c r="V8" s="953"/>
      <c r="W8" s="951"/>
      <c r="X8" s="952"/>
      <c r="Y8" s="952"/>
      <c r="Z8" s="952"/>
      <c r="AA8" s="952"/>
      <c r="AB8" s="953"/>
      <c r="AC8" s="819" t="s">
        <v>562</v>
      </c>
      <c r="AD8" s="759"/>
      <c r="AE8" s="759"/>
      <c r="AF8" s="759"/>
      <c r="AG8" s="759"/>
      <c r="AH8" s="759"/>
      <c r="AI8" s="759"/>
      <c r="AJ8" s="759"/>
      <c r="AK8" s="760"/>
      <c r="AL8" s="349"/>
      <c r="AM8" s="917"/>
      <c r="AN8" s="914" t="s">
        <v>563</v>
      </c>
    </row>
    <row r="9" spans="1:40" ht="13.5" customHeight="1">
      <c r="A9" s="641"/>
      <c r="B9" s="642"/>
      <c r="C9" s="947"/>
      <c r="D9" s="969" t="s">
        <v>400</v>
      </c>
      <c r="E9" s="970"/>
      <c r="F9" s="970"/>
      <c r="G9" s="970"/>
      <c r="H9" s="970"/>
      <c r="I9" s="970"/>
      <c r="J9" s="970"/>
      <c r="K9" s="970"/>
      <c r="L9" s="970"/>
      <c r="M9" s="970"/>
      <c r="N9" s="970"/>
      <c r="O9" s="970"/>
      <c r="P9" s="971"/>
      <c r="Q9" s="972">
        <v>0</v>
      </c>
      <c r="R9" s="973"/>
      <c r="S9" s="973"/>
      <c r="T9" s="973"/>
      <c r="U9" s="973"/>
      <c r="V9" s="974"/>
      <c r="W9" s="972"/>
      <c r="X9" s="973"/>
      <c r="Y9" s="973"/>
      <c r="Z9" s="973"/>
      <c r="AA9" s="973"/>
      <c r="AB9" s="974"/>
      <c r="AC9" s="954">
        <f>'設条'!O37</f>
        <v>0.65</v>
      </c>
      <c r="AD9" s="899"/>
      <c r="AE9" s="899"/>
      <c r="AF9" s="899"/>
      <c r="AG9" s="899"/>
      <c r="AH9" s="899"/>
      <c r="AI9" s="899"/>
      <c r="AJ9" s="899"/>
      <c r="AK9" s="975"/>
      <c r="AL9" s="350"/>
      <c r="AM9" s="423"/>
      <c r="AN9" s="968"/>
    </row>
    <row r="10" spans="1:40" ht="13.5" customHeight="1">
      <c r="A10" s="641"/>
      <c r="B10" s="642"/>
      <c r="C10" s="947"/>
      <c r="D10" s="976" t="s">
        <v>463</v>
      </c>
      <c r="E10" s="817"/>
      <c r="F10" s="817"/>
      <c r="G10" s="817"/>
      <c r="H10" s="977"/>
      <c r="I10" s="978" t="s">
        <v>43</v>
      </c>
      <c r="J10" s="979"/>
      <c r="K10" s="979"/>
      <c r="L10" s="979"/>
      <c r="M10" s="980"/>
      <c r="N10" s="984" t="s">
        <v>564</v>
      </c>
      <c r="O10" s="985"/>
      <c r="P10" s="986"/>
      <c r="Q10" s="972">
        <v>0</v>
      </c>
      <c r="R10" s="973"/>
      <c r="S10" s="973"/>
      <c r="T10" s="973"/>
      <c r="U10" s="973"/>
      <c r="V10" s="974"/>
      <c r="W10" s="972"/>
      <c r="X10" s="973"/>
      <c r="Y10" s="973"/>
      <c r="Z10" s="973"/>
      <c r="AA10" s="973"/>
      <c r="AB10" s="974"/>
      <c r="AC10" s="954" t="s">
        <v>565</v>
      </c>
      <c r="AD10" s="899"/>
      <c r="AE10" s="899"/>
      <c r="AF10" s="899"/>
      <c r="AG10" s="899"/>
      <c r="AH10" s="899" t="str">
        <f>'設条'!O39</f>
        <v>-1.2</v>
      </c>
      <c r="AI10" s="899"/>
      <c r="AJ10" s="899"/>
      <c r="AK10" s="975"/>
      <c r="AL10" s="350"/>
      <c r="AM10" s="981"/>
      <c r="AN10" s="968"/>
    </row>
    <row r="11" spans="1:40" ht="13.5" customHeight="1">
      <c r="A11" s="641"/>
      <c r="B11" s="642"/>
      <c r="C11" s="947"/>
      <c r="D11" s="976"/>
      <c r="E11" s="817"/>
      <c r="F11" s="817"/>
      <c r="G11" s="817"/>
      <c r="H11" s="977"/>
      <c r="I11" s="987" t="s">
        <v>41</v>
      </c>
      <c r="J11" s="988"/>
      <c r="K11" s="988"/>
      <c r="L11" s="988"/>
      <c r="M11" s="989"/>
      <c r="N11" s="984" t="s">
        <v>566</v>
      </c>
      <c r="O11" s="985"/>
      <c r="P11" s="986"/>
      <c r="Q11" s="972"/>
      <c r="R11" s="973"/>
      <c r="S11" s="973"/>
      <c r="T11" s="973"/>
      <c r="U11" s="973"/>
      <c r="V11" s="974"/>
      <c r="W11" s="972">
        <v>0</v>
      </c>
      <c r="X11" s="973"/>
      <c r="Y11" s="973"/>
      <c r="Z11" s="973"/>
      <c r="AA11" s="973"/>
      <c r="AB11" s="974"/>
      <c r="AC11" s="954" t="s">
        <v>567</v>
      </c>
      <c r="AD11" s="899"/>
      <c r="AE11" s="899"/>
      <c r="AF11" s="899"/>
      <c r="AG11" s="899"/>
      <c r="AH11" s="899" t="str">
        <f>'設条'!O40</f>
        <v>－2.3</v>
      </c>
      <c r="AI11" s="899"/>
      <c r="AJ11" s="899"/>
      <c r="AK11" s="975"/>
      <c r="AL11" s="350"/>
      <c r="AM11" s="982"/>
      <c r="AN11" s="968"/>
    </row>
    <row r="12" spans="1:40" ht="13.5" customHeight="1">
      <c r="A12" s="641"/>
      <c r="B12" s="642"/>
      <c r="C12" s="993" t="s">
        <v>401</v>
      </c>
      <c r="D12" s="648" t="s">
        <v>402</v>
      </c>
      <c r="E12" s="649"/>
      <c r="F12" s="649"/>
      <c r="G12" s="649"/>
      <c r="H12" s="650"/>
      <c r="I12" s="733" t="s">
        <v>403</v>
      </c>
      <c r="J12" s="734"/>
      <c r="K12" s="734"/>
      <c r="L12" s="734"/>
      <c r="M12" s="734"/>
      <c r="N12" s="734"/>
      <c r="O12" s="734"/>
      <c r="P12" s="735"/>
      <c r="Q12" s="990">
        <v>0</v>
      </c>
      <c r="R12" s="991"/>
      <c r="S12" s="991"/>
      <c r="T12" s="991"/>
      <c r="U12" s="991"/>
      <c r="V12" s="992"/>
      <c r="W12" s="990"/>
      <c r="X12" s="991"/>
      <c r="Y12" s="991"/>
      <c r="Z12" s="991"/>
      <c r="AA12" s="991"/>
      <c r="AB12" s="992"/>
      <c r="AC12" s="996" t="s">
        <v>568</v>
      </c>
      <c r="AD12" s="997"/>
      <c r="AE12" s="997"/>
      <c r="AF12" s="997"/>
      <c r="AG12" s="997"/>
      <c r="AH12" s="997"/>
      <c r="AI12" s="997"/>
      <c r="AJ12" s="997"/>
      <c r="AK12" s="998"/>
      <c r="AL12" s="351"/>
      <c r="AM12" s="424"/>
      <c r="AN12" s="968"/>
    </row>
    <row r="13" spans="1:40" ht="13.5" customHeight="1">
      <c r="A13" s="641"/>
      <c r="B13" s="642"/>
      <c r="C13" s="994"/>
      <c r="D13" s="714"/>
      <c r="E13" s="712"/>
      <c r="F13" s="712"/>
      <c r="G13" s="712"/>
      <c r="H13" s="713"/>
      <c r="I13" s="1002" t="s">
        <v>404</v>
      </c>
      <c r="J13" s="1003"/>
      <c r="K13" s="1003"/>
      <c r="L13" s="1003"/>
      <c r="M13" s="1003"/>
      <c r="N13" s="1003"/>
      <c r="O13" s="1003"/>
      <c r="P13" s="1004"/>
      <c r="Q13" s="990"/>
      <c r="R13" s="991"/>
      <c r="S13" s="991"/>
      <c r="T13" s="991"/>
      <c r="U13" s="991"/>
      <c r="V13" s="992"/>
      <c r="W13" s="990">
        <v>0</v>
      </c>
      <c r="X13" s="991"/>
      <c r="Y13" s="991"/>
      <c r="Z13" s="991"/>
      <c r="AA13" s="991"/>
      <c r="AB13" s="992"/>
      <c r="AC13" s="999"/>
      <c r="AD13" s="1000"/>
      <c r="AE13" s="1000"/>
      <c r="AF13" s="1000"/>
      <c r="AG13" s="1000"/>
      <c r="AH13" s="1000"/>
      <c r="AI13" s="1000"/>
      <c r="AJ13" s="1000"/>
      <c r="AK13" s="1001"/>
      <c r="AL13" s="351"/>
      <c r="AM13" s="424"/>
      <c r="AN13" s="968"/>
    </row>
    <row r="14" spans="1:40" ht="13.5" customHeight="1">
      <c r="A14" s="641"/>
      <c r="B14" s="642"/>
      <c r="C14" s="994"/>
      <c r="D14" s="1005" t="s">
        <v>400</v>
      </c>
      <c r="E14" s="1006"/>
      <c r="F14" s="1006"/>
      <c r="G14" s="1006"/>
      <c r="H14" s="1006"/>
      <c r="I14" s="1006"/>
      <c r="J14" s="1006"/>
      <c r="K14" s="1006"/>
      <c r="L14" s="1006"/>
      <c r="M14" s="1006"/>
      <c r="N14" s="1006"/>
      <c r="O14" s="1006"/>
      <c r="P14" s="1007"/>
      <c r="Q14" s="972">
        <v>0</v>
      </c>
      <c r="R14" s="973"/>
      <c r="S14" s="973"/>
      <c r="T14" s="973"/>
      <c r="U14" s="973"/>
      <c r="V14" s="974"/>
      <c r="W14" s="972">
        <v>0</v>
      </c>
      <c r="X14" s="973"/>
      <c r="Y14" s="973"/>
      <c r="Z14" s="973"/>
      <c r="AA14" s="973"/>
      <c r="AB14" s="974"/>
      <c r="AC14" s="954">
        <f>'設条'!O38</f>
        <v>6</v>
      </c>
      <c r="AD14" s="899"/>
      <c r="AE14" s="899"/>
      <c r="AF14" s="899"/>
      <c r="AG14" s="899"/>
      <c r="AH14" s="899"/>
      <c r="AI14" s="899"/>
      <c r="AJ14" s="899"/>
      <c r="AK14" s="975"/>
      <c r="AL14" s="350"/>
      <c r="AM14" s="423"/>
      <c r="AN14" s="968"/>
    </row>
    <row r="15" spans="1:40" ht="13.5" customHeight="1">
      <c r="A15" s="641"/>
      <c r="B15" s="642"/>
      <c r="C15" s="994"/>
      <c r="D15" s="799" t="s">
        <v>405</v>
      </c>
      <c r="E15" s="800"/>
      <c r="F15" s="800"/>
      <c r="G15" s="800"/>
      <c r="H15" s="801"/>
      <c r="I15" s="718" t="s">
        <v>406</v>
      </c>
      <c r="J15" s="719"/>
      <c r="K15" s="719"/>
      <c r="L15" s="719"/>
      <c r="M15" s="719"/>
      <c r="N15" s="719"/>
      <c r="O15" s="719"/>
      <c r="P15" s="720"/>
      <c r="Q15" s="662">
        <v>0</v>
      </c>
      <c r="R15" s="663"/>
      <c r="S15" s="663"/>
      <c r="T15" s="663"/>
      <c r="U15" s="663"/>
      <c r="V15" s="664"/>
      <c r="W15" s="662"/>
      <c r="X15" s="663"/>
      <c r="Y15" s="663"/>
      <c r="Z15" s="663"/>
      <c r="AA15" s="663"/>
      <c r="AB15" s="664"/>
      <c r="AC15" s="1008" t="s">
        <v>407</v>
      </c>
      <c r="AD15" s="1009"/>
      <c r="AE15" s="1009"/>
      <c r="AF15" s="1009"/>
      <c r="AG15" s="1009"/>
      <c r="AH15" s="1009"/>
      <c r="AI15" s="1009"/>
      <c r="AJ15" s="1009"/>
      <c r="AK15" s="1010"/>
      <c r="AL15" s="349"/>
      <c r="AM15" s="916"/>
      <c r="AN15" s="968"/>
    </row>
    <row r="16" spans="1:40" ht="13.5" customHeight="1">
      <c r="A16" s="641"/>
      <c r="B16" s="642"/>
      <c r="C16" s="994"/>
      <c r="D16" s="976"/>
      <c r="E16" s="817"/>
      <c r="F16" s="817"/>
      <c r="G16" s="817"/>
      <c r="H16" s="977"/>
      <c r="I16" s="718" t="s">
        <v>408</v>
      </c>
      <c r="J16" s="719"/>
      <c r="K16" s="719"/>
      <c r="L16" s="719"/>
      <c r="M16" s="719"/>
      <c r="N16" s="719"/>
      <c r="O16" s="719"/>
      <c r="P16" s="720"/>
      <c r="Q16" s="662"/>
      <c r="R16" s="663"/>
      <c r="S16" s="663"/>
      <c r="T16" s="663"/>
      <c r="U16" s="663"/>
      <c r="V16" s="664"/>
      <c r="W16" s="662"/>
      <c r="X16" s="663"/>
      <c r="Y16" s="663"/>
      <c r="Z16" s="663"/>
      <c r="AA16" s="663"/>
      <c r="AB16" s="664"/>
      <c r="AC16" s="1011"/>
      <c r="AD16" s="1012"/>
      <c r="AE16" s="1012"/>
      <c r="AF16" s="1012"/>
      <c r="AG16" s="1012"/>
      <c r="AH16" s="1012"/>
      <c r="AI16" s="1012"/>
      <c r="AJ16" s="1012"/>
      <c r="AK16" s="1013"/>
      <c r="AL16" s="349"/>
      <c r="AM16" s="917"/>
      <c r="AN16" s="968"/>
    </row>
    <row r="17" spans="1:40" ht="13.5" customHeight="1">
      <c r="A17" s="641"/>
      <c r="B17" s="642"/>
      <c r="C17" s="994"/>
      <c r="D17" s="976"/>
      <c r="E17" s="817"/>
      <c r="F17" s="817"/>
      <c r="G17" s="817"/>
      <c r="H17" s="977"/>
      <c r="I17" s="548" t="s">
        <v>19</v>
      </c>
      <c r="J17" s="549"/>
      <c r="K17" s="550"/>
      <c r="L17" s="718" t="s">
        <v>409</v>
      </c>
      <c r="M17" s="719"/>
      <c r="N17" s="719"/>
      <c r="O17" s="719"/>
      <c r="P17" s="720"/>
      <c r="Q17" s="662"/>
      <c r="R17" s="663"/>
      <c r="S17" s="663"/>
      <c r="T17" s="663"/>
      <c r="U17" s="663"/>
      <c r="V17" s="664"/>
      <c r="W17" s="662">
        <v>0</v>
      </c>
      <c r="X17" s="663"/>
      <c r="Y17" s="663"/>
      <c r="Z17" s="663"/>
      <c r="AA17" s="663"/>
      <c r="AB17" s="664"/>
      <c r="AC17" s="1011"/>
      <c r="AD17" s="1012"/>
      <c r="AE17" s="1012"/>
      <c r="AF17" s="1012"/>
      <c r="AG17" s="1012"/>
      <c r="AH17" s="1012"/>
      <c r="AI17" s="1012"/>
      <c r="AJ17" s="1012"/>
      <c r="AK17" s="1013"/>
      <c r="AL17" s="349"/>
      <c r="AM17" s="916"/>
      <c r="AN17" s="968"/>
    </row>
    <row r="18" spans="1:40" ht="13.5" customHeight="1">
      <c r="A18" s="641"/>
      <c r="B18" s="642"/>
      <c r="C18" s="994"/>
      <c r="D18" s="802"/>
      <c r="E18" s="803"/>
      <c r="F18" s="803"/>
      <c r="G18" s="803"/>
      <c r="H18" s="804"/>
      <c r="I18" s="710"/>
      <c r="J18" s="629"/>
      <c r="K18" s="706"/>
      <c r="L18" s="718" t="s">
        <v>410</v>
      </c>
      <c r="M18" s="719"/>
      <c r="N18" s="719"/>
      <c r="O18" s="719"/>
      <c r="P18" s="720"/>
      <c r="Q18" s="283" t="s">
        <v>569</v>
      </c>
      <c r="R18" s="1017">
        <v>16</v>
      </c>
      <c r="S18" s="1018"/>
      <c r="T18" s="285" t="s">
        <v>570</v>
      </c>
      <c r="U18" s="1019"/>
      <c r="V18" s="1020"/>
      <c r="W18" s="276" t="s">
        <v>569</v>
      </c>
      <c r="X18" s="754"/>
      <c r="Y18" s="663"/>
      <c r="Z18" s="284" t="s">
        <v>570</v>
      </c>
      <c r="AA18" s="1022"/>
      <c r="AB18" s="1020"/>
      <c r="AC18" s="1014"/>
      <c r="AD18" s="1015"/>
      <c r="AE18" s="1015"/>
      <c r="AF18" s="1015"/>
      <c r="AG18" s="1015"/>
      <c r="AH18" s="1015"/>
      <c r="AI18" s="1015"/>
      <c r="AJ18" s="1015"/>
      <c r="AK18" s="1016"/>
      <c r="AL18" s="349"/>
      <c r="AM18" s="917"/>
      <c r="AN18" s="352"/>
    </row>
    <row r="19" spans="1:40" ht="13.5" customHeight="1">
      <c r="A19" s="641"/>
      <c r="B19" s="642"/>
      <c r="C19" s="994"/>
      <c r="D19" s="918" t="s">
        <v>411</v>
      </c>
      <c r="E19" s="919"/>
      <c r="F19" s="919"/>
      <c r="G19" s="919"/>
      <c r="H19" s="920"/>
      <c r="I19" s="718" t="s">
        <v>406</v>
      </c>
      <c r="J19" s="719"/>
      <c r="K19" s="719"/>
      <c r="L19" s="719"/>
      <c r="M19" s="719"/>
      <c r="N19" s="719"/>
      <c r="O19" s="719"/>
      <c r="P19" s="720"/>
      <c r="Q19" s="662">
        <v>0</v>
      </c>
      <c r="R19" s="663"/>
      <c r="S19" s="663"/>
      <c r="T19" s="663"/>
      <c r="U19" s="663"/>
      <c r="V19" s="664"/>
      <c r="W19" s="662"/>
      <c r="X19" s="663"/>
      <c r="Y19" s="663"/>
      <c r="Z19" s="663"/>
      <c r="AA19" s="663"/>
      <c r="AB19" s="664"/>
      <c r="AC19" s="1008" t="s">
        <v>412</v>
      </c>
      <c r="AD19" s="1023"/>
      <c r="AE19" s="1023"/>
      <c r="AF19" s="1023"/>
      <c r="AG19" s="1023"/>
      <c r="AH19" s="1023"/>
      <c r="AI19" s="1023"/>
      <c r="AJ19" s="1023"/>
      <c r="AK19" s="1024"/>
      <c r="AL19" s="349"/>
      <c r="AM19" s="425"/>
      <c r="AN19" s="914" t="s">
        <v>571</v>
      </c>
    </row>
    <row r="20" spans="1:40" ht="13.5" customHeight="1">
      <c r="A20" s="641"/>
      <c r="B20" s="642"/>
      <c r="C20" s="994"/>
      <c r="D20" s="921"/>
      <c r="E20" s="922"/>
      <c r="F20" s="922"/>
      <c r="G20" s="922"/>
      <c r="H20" s="923"/>
      <c r="I20" s="548" t="s">
        <v>19</v>
      </c>
      <c r="J20" s="549"/>
      <c r="K20" s="550"/>
      <c r="L20" s="718" t="s">
        <v>409</v>
      </c>
      <c r="M20" s="719"/>
      <c r="N20" s="719"/>
      <c r="O20" s="719"/>
      <c r="P20" s="720"/>
      <c r="Q20" s="662">
        <v>0</v>
      </c>
      <c r="R20" s="663"/>
      <c r="S20" s="663"/>
      <c r="T20" s="663"/>
      <c r="U20" s="663"/>
      <c r="V20" s="664"/>
      <c r="W20" s="662">
        <v>0</v>
      </c>
      <c r="X20" s="663"/>
      <c r="Y20" s="663"/>
      <c r="Z20" s="663"/>
      <c r="AA20" s="663"/>
      <c r="AB20" s="664"/>
      <c r="AC20" s="784"/>
      <c r="AD20" s="785"/>
      <c r="AE20" s="785"/>
      <c r="AF20" s="785"/>
      <c r="AG20" s="785"/>
      <c r="AH20" s="785"/>
      <c r="AI20" s="785"/>
      <c r="AJ20" s="785"/>
      <c r="AK20" s="786"/>
      <c r="AL20" s="349"/>
      <c r="AM20" s="916"/>
      <c r="AN20" s="915"/>
    </row>
    <row r="21" spans="1:40" ht="13.5" customHeight="1">
      <c r="A21" s="643"/>
      <c r="B21" s="644"/>
      <c r="C21" s="995"/>
      <c r="D21" s="924"/>
      <c r="E21" s="925"/>
      <c r="F21" s="925"/>
      <c r="G21" s="925"/>
      <c r="H21" s="926"/>
      <c r="I21" s="710"/>
      <c r="J21" s="629"/>
      <c r="K21" s="706"/>
      <c r="L21" s="718" t="s">
        <v>410</v>
      </c>
      <c r="M21" s="719"/>
      <c r="N21" s="719"/>
      <c r="O21" s="719"/>
      <c r="P21" s="720"/>
      <c r="Q21" s="283" t="s">
        <v>569</v>
      </c>
      <c r="R21" s="754"/>
      <c r="S21" s="663"/>
      <c r="T21" s="754"/>
      <c r="U21" s="663"/>
      <c r="V21" s="286" t="s">
        <v>185</v>
      </c>
      <c r="W21" s="281" t="s">
        <v>572</v>
      </c>
      <c r="X21" s="754"/>
      <c r="Y21" s="663"/>
      <c r="Z21" s="754"/>
      <c r="AA21" s="663"/>
      <c r="AB21" s="286" t="s">
        <v>185</v>
      </c>
      <c r="AC21" s="787"/>
      <c r="AD21" s="788"/>
      <c r="AE21" s="788"/>
      <c r="AF21" s="788"/>
      <c r="AG21" s="788"/>
      <c r="AH21" s="788"/>
      <c r="AI21" s="788"/>
      <c r="AJ21" s="788"/>
      <c r="AK21" s="789"/>
      <c r="AL21" s="349"/>
      <c r="AM21" s="917"/>
      <c r="AN21" s="352"/>
    </row>
    <row r="22" spans="1:40" ht="13.5" customHeight="1">
      <c r="A22" s="288"/>
      <c r="B22" s="60"/>
      <c r="C22" s="60"/>
      <c r="D22" s="60"/>
      <c r="E22" s="60"/>
      <c r="F22" s="60"/>
      <c r="G22" s="60"/>
      <c r="H22" s="60"/>
      <c r="I22" s="498"/>
      <c r="J22" s="498"/>
      <c r="K22" s="498"/>
      <c r="L22" s="498"/>
      <c r="M22" s="498"/>
      <c r="N22" s="498"/>
      <c r="O22" s="498"/>
      <c r="P22" s="498"/>
      <c r="Q22" s="498"/>
      <c r="R22" s="498"/>
      <c r="S22" s="498"/>
      <c r="T22" s="498"/>
      <c r="U22" s="498"/>
      <c r="V22" s="498"/>
      <c r="W22" s="498"/>
      <c r="X22" s="498"/>
      <c r="Y22" s="498"/>
      <c r="Z22" s="498"/>
      <c r="AA22" s="60"/>
      <c r="AB22" s="60"/>
      <c r="AC22" s="60"/>
      <c r="AD22" s="60"/>
      <c r="AE22" s="60"/>
      <c r="AF22" s="60"/>
      <c r="AG22" s="60"/>
      <c r="AH22" s="60"/>
      <c r="AI22" s="60"/>
      <c r="AJ22" s="60"/>
      <c r="AK22" s="60"/>
      <c r="AL22" s="60"/>
      <c r="AM22" s="60"/>
      <c r="AN22" s="264"/>
    </row>
    <row r="23" spans="1:40" ht="13.5" customHeight="1">
      <c r="A23" s="293"/>
      <c r="B23" s="292"/>
      <c r="C23" s="511" t="s">
        <v>133</v>
      </c>
      <c r="D23" s="526"/>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290"/>
      <c r="AM23" s="98"/>
      <c r="AN23" s="289"/>
    </row>
    <row r="24" spans="1:40" ht="13.5" customHeight="1">
      <c r="A24" s="116"/>
      <c r="B24" s="154"/>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28"/>
      <c r="AM24" s="513"/>
      <c r="AN24" s="514"/>
    </row>
    <row r="25" spans="1:40" ht="13.5" customHeight="1">
      <c r="A25" s="38"/>
      <c r="B25" s="28"/>
      <c r="C25" s="28"/>
      <c r="D25" s="28"/>
      <c r="E25" s="28"/>
      <c r="F25" s="28"/>
      <c r="G25" s="28"/>
      <c r="H25" s="28"/>
      <c r="I25" s="28"/>
      <c r="J25" s="28"/>
      <c r="K25" s="28"/>
      <c r="L25" s="28"/>
      <c r="M25" s="28"/>
      <c r="N25" s="28"/>
      <c r="O25" s="28"/>
      <c r="P25" s="28"/>
      <c r="Q25" s="28"/>
      <c r="R25" s="28"/>
      <c r="S25" s="448"/>
      <c r="T25" s="448"/>
      <c r="U25" s="448"/>
      <c r="V25" s="448"/>
      <c r="W25" s="448"/>
      <c r="X25" s="448"/>
      <c r="Y25" s="448"/>
      <c r="Z25" s="448"/>
      <c r="AA25" s="448"/>
      <c r="AB25" s="448"/>
      <c r="AC25" s="28" t="s">
        <v>109</v>
      </c>
      <c r="AD25" s="448"/>
      <c r="AE25" s="448"/>
      <c r="AF25" s="448"/>
      <c r="AG25" s="448"/>
      <c r="AH25" s="448"/>
      <c r="AI25" s="28"/>
      <c r="AJ25" s="28"/>
      <c r="AK25" s="28"/>
      <c r="AL25" s="28"/>
      <c r="AM25" s="28"/>
      <c r="AN25" s="34"/>
    </row>
    <row r="26" spans="1:40" ht="13.5" customHeight="1">
      <c r="A26" s="38"/>
      <c r="B26" s="28"/>
      <c r="C26" s="28"/>
      <c r="D26" s="92" t="s">
        <v>98</v>
      </c>
      <c r="E26" s="92"/>
      <c r="F26" s="92"/>
      <c r="G26" s="92"/>
      <c r="H26" s="28"/>
      <c r="I26" s="28"/>
      <c r="J26" s="28"/>
      <c r="K26" s="28"/>
      <c r="L26" s="28"/>
      <c r="M26" s="28"/>
      <c r="N26" s="28"/>
      <c r="O26" s="28"/>
      <c r="P26" s="448"/>
      <c r="Q26" s="448"/>
      <c r="R26" s="28"/>
      <c r="S26" s="28"/>
      <c r="T26" s="797" t="s">
        <v>573</v>
      </c>
      <c r="U26" s="797"/>
      <c r="V26" s="890" t="s">
        <v>574</v>
      </c>
      <c r="W26" s="890"/>
      <c r="X26" s="98"/>
      <c r="Y26" s="28"/>
      <c r="Z26" s="28"/>
      <c r="AA26" s="28"/>
      <c r="AB26" s="28"/>
      <c r="AC26" s="28"/>
      <c r="AD26" s="28"/>
      <c r="AE26" s="28"/>
      <c r="AF26" s="28"/>
      <c r="AG26" s="28"/>
      <c r="AH26" s="28"/>
      <c r="AI26" s="28"/>
      <c r="AJ26" s="28"/>
      <c r="AK26" s="28"/>
      <c r="AL26" s="28"/>
      <c r="AM26" s="28"/>
      <c r="AN26" s="34"/>
    </row>
    <row r="27" spans="1:41" ht="13.5" customHeight="1">
      <c r="A27" s="38"/>
      <c r="B27" s="28"/>
      <c r="C27" s="28"/>
      <c r="D27" s="28"/>
      <c r="E27" s="28"/>
      <c r="F27" s="28"/>
      <c r="G27" s="28"/>
      <c r="H27" s="92"/>
      <c r="I27" s="448"/>
      <c r="J27" s="965" t="s">
        <v>575</v>
      </c>
      <c r="K27" s="92"/>
      <c r="L27" s="92"/>
      <c r="M27" s="92"/>
      <c r="N27" s="102"/>
      <c r="O27" s="92"/>
      <c r="P27" s="92"/>
      <c r="Q27" s="92"/>
      <c r="R27" s="92"/>
      <c r="S27" s="92"/>
      <c r="T27" s="92"/>
      <c r="U27" s="92"/>
      <c r="V27" s="92"/>
      <c r="W27" s="92"/>
      <c r="X27" s="92"/>
      <c r="Y27" s="101"/>
      <c r="Z27" s="101"/>
      <c r="AA27" s="101"/>
      <c r="AB27" s="107"/>
      <c r="AC27" s="937" t="s">
        <v>270</v>
      </c>
      <c r="AD27" s="938"/>
      <c r="AE27" s="938"/>
      <c r="AF27" s="939"/>
      <c r="AG27" s="912" t="str">
        <f>'設条'!AH28</f>
        <v>1S19.3</v>
      </c>
      <c r="AH27" s="913"/>
      <c r="AI27" s="913"/>
      <c r="AJ27" s="913"/>
      <c r="AK27" s="92" t="s">
        <v>107</v>
      </c>
      <c r="AL27" s="301"/>
      <c r="AM27" s="426"/>
      <c r="AN27" s="515"/>
      <c r="AO27" s="10"/>
    </row>
    <row r="28" spans="1:40" ht="13.5" customHeight="1" thickBot="1">
      <c r="A28" s="38"/>
      <c r="B28" s="28"/>
      <c r="C28" s="28"/>
      <c r="D28" s="28"/>
      <c r="E28" s="28"/>
      <c r="F28" s="28"/>
      <c r="G28" s="28"/>
      <c r="H28" s="92"/>
      <c r="I28" s="108"/>
      <c r="J28" s="966"/>
      <c r="K28" s="101"/>
      <c r="L28" s="101"/>
      <c r="M28" s="101"/>
      <c r="N28" s="102"/>
      <c r="O28" s="109"/>
      <c r="P28" s="109"/>
      <c r="Q28" s="109"/>
      <c r="R28" s="109"/>
      <c r="S28" s="109"/>
      <c r="T28" s="109"/>
      <c r="U28" s="110"/>
      <c r="V28" s="109"/>
      <c r="W28" s="109"/>
      <c r="X28" s="109"/>
      <c r="Y28" s="109"/>
      <c r="Z28" s="109"/>
      <c r="AA28" s="109"/>
      <c r="AB28" s="110"/>
      <c r="AC28" s="111"/>
      <c r="AD28" s="104"/>
      <c r="AE28" s="108"/>
      <c r="AF28" s="101"/>
      <c r="AG28" s="108"/>
      <c r="AH28" s="104"/>
      <c r="AI28" s="441"/>
      <c r="AJ28" s="302"/>
      <c r="AK28" s="303"/>
      <c r="AL28" s="165"/>
      <c r="AM28" s="302"/>
      <c r="AN28" s="91"/>
    </row>
    <row r="29" spans="1:40" ht="10.5" customHeight="1" thickBot="1">
      <c r="A29" s="38"/>
      <c r="B29" s="28"/>
      <c r="C29" s="28"/>
      <c r="D29" s="28"/>
      <c r="E29" s="28"/>
      <c r="F29" s="28"/>
      <c r="G29" s="28"/>
      <c r="H29" s="92"/>
      <c r="I29" s="92"/>
      <c r="J29" s="92"/>
      <c r="K29" s="104"/>
      <c r="L29" s="104"/>
      <c r="M29" s="104"/>
      <c r="N29" s="91"/>
      <c r="O29" s="169"/>
      <c r="P29" s="169"/>
      <c r="Q29" s="169"/>
      <c r="R29" s="169"/>
      <c r="S29" s="169"/>
      <c r="T29" s="559"/>
      <c r="U29" s="171"/>
      <c r="V29" s="559"/>
      <c r="W29" s="559"/>
      <c r="X29" s="169"/>
      <c r="Y29" s="169"/>
      <c r="Z29" s="169"/>
      <c r="AA29" s="169"/>
      <c r="AB29" s="172"/>
      <c r="AC29" s="92"/>
      <c r="AD29" s="92"/>
      <c r="AE29" s="92"/>
      <c r="AF29" s="92"/>
      <c r="AG29" s="92"/>
      <c r="AH29" s="935" t="s">
        <v>125</v>
      </c>
      <c r="AI29" s="965" t="s">
        <v>129</v>
      </c>
      <c r="AJ29" s="92"/>
      <c r="AK29" s="92"/>
      <c r="AL29" s="92"/>
      <c r="AM29" s="92"/>
      <c r="AN29" s="91"/>
    </row>
    <row r="30" spans="1:40" ht="9.75" customHeight="1">
      <c r="A30" s="38"/>
      <c r="B30" s="28"/>
      <c r="C30" s="28"/>
      <c r="D30" s="28"/>
      <c r="E30" s="28"/>
      <c r="F30" s="28"/>
      <c r="G30" s="28"/>
      <c r="H30" s="965" t="s">
        <v>126</v>
      </c>
      <c r="I30" s="448"/>
      <c r="J30" s="967" t="s">
        <v>127</v>
      </c>
      <c r="K30" s="92"/>
      <c r="L30" s="92"/>
      <c r="M30" s="92"/>
      <c r="N30" s="92"/>
      <c r="O30" s="92"/>
      <c r="P30" s="92"/>
      <c r="Q30" s="92"/>
      <c r="R30" s="92"/>
      <c r="S30" s="90"/>
      <c r="T30" s="560" t="s">
        <v>128</v>
      </c>
      <c r="U30" s="171"/>
      <c r="V30" s="559"/>
      <c r="W30" s="561" t="s">
        <v>128</v>
      </c>
      <c r="X30" s="88"/>
      <c r="Y30" s="92"/>
      <c r="Z30" s="92"/>
      <c r="AA30" s="92"/>
      <c r="AB30" s="92"/>
      <c r="AC30" s="92"/>
      <c r="AD30" s="92"/>
      <c r="AE30" s="92"/>
      <c r="AF30" s="92"/>
      <c r="AG30" s="92"/>
      <c r="AH30" s="936"/>
      <c r="AI30" s="983"/>
      <c r="AJ30" s="92"/>
      <c r="AK30" s="92"/>
      <c r="AL30" s="92"/>
      <c r="AM30" s="92"/>
      <c r="AN30" s="91"/>
    </row>
    <row r="31" spans="1:47" ht="13.5" customHeight="1" thickBot="1">
      <c r="A31" s="38"/>
      <c r="B31" s="28"/>
      <c r="C31" s="28"/>
      <c r="D31" s="28"/>
      <c r="E31" s="28"/>
      <c r="F31" s="28"/>
      <c r="G31" s="28"/>
      <c r="H31" s="965"/>
      <c r="I31" s="448"/>
      <c r="J31" s="966"/>
      <c r="K31" s="101"/>
      <c r="L31" s="101"/>
      <c r="M31" s="101"/>
      <c r="N31" s="92"/>
      <c r="O31" s="109"/>
      <c r="P31" s="109"/>
      <c r="Q31" s="109"/>
      <c r="R31" s="109"/>
      <c r="S31" s="112"/>
      <c r="T31" s="560" t="s">
        <v>128</v>
      </c>
      <c r="U31" s="171"/>
      <c r="V31" s="559"/>
      <c r="W31" s="561" t="s">
        <v>128</v>
      </c>
      <c r="X31" s="113"/>
      <c r="Y31" s="109"/>
      <c r="Z31" s="109"/>
      <c r="AA31" s="109"/>
      <c r="AB31" s="109"/>
      <c r="AC31" s="92"/>
      <c r="AD31" s="92"/>
      <c r="AE31" s="92"/>
      <c r="AF31" s="92"/>
      <c r="AG31" s="92"/>
      <c r="AH31" s="448"/>
      <c r="AI31" s="983"/>
      <c r="AJ31" s="92"/>
      <c r="AK31" s="92"/>
      <c r="AL31" s="92"/>
      <c r="AM31" s="92"/>
      <c r="AN31" s="91"/>
      <c r="AU31" s="162"/>
    </row>
    <row r="32" spans="1:40" ht="7.5" customHeight="1" thickBot="1">
      <c r="A32" s="38"/>
      <c r="B32" s="28"/>
      <c r="C32" s="28"/>
      <c r="D32" s="28"/>
      <c r="E32" s="28"/>
      <c r="F32" s="28"/>
      <c r="G32" s="28"/>
      <c r="H32" s="448"/>
      <c r="I32" s="101"/>
      <c r="J32" s="101"/>
      <c r="K32" s="101"/>
      <c r="L32" s="101"/>
      <c r="M32" s="101"/>
      <c r="N32" s="91"/>
      <c r="O32" s="173"/>
      <c r="P32" s="173"/>
      <c r="Q32" s="173"/>
      <c r="R32" s="173"/>
      <c r="S32" s="173"/>
      <c r="T32" s="173"/>
      <c r="U32" s="174"/>
      <c r="V32" s="173"/>
      <c r="W32" s="173"/>
      <c r="X32" s="173"/>
      <c r="Y32" s="173"/>
      <c r="Z32" s="173"/>
      <c r="AA32" s="173"/>
      <c r="AB32" s="172"/>
      <c r="AC32" s="92"/>
      <c r="AD32" s="92"/>
      <c r="AE32" s="92"/>
      <c r="AF32" s="448"/>
      <c r="AG32" s="92"/>
      <c r="AH32" s="448"/>
      <c r="AI32" s="92"/>
      <c r="AJ32" s="92"/>
      <c r="AK32" s="92"/>
      <c r="AL32" s="92"/>
      <c r="AM32" s="92"/>
      <c r="AN32" s="91"/>
    </row>
    <row r="33" spans="1:40" ht="12" customHeight="1">
      <c r="A33" s="38"/>
      <c r="B33" s="28"/>
      <c r="C33" s="28"/>
      <c r="D33" s="28"/>
      <c r="E33" s="28"/>
      <c r="F33" s="28"/>
      <c r="G33" s="28"/>
      <c r="H33" s="448"/>
      <c r="I33" s="448"/>
      <c r="J33" s="967" t="s">
        <v>130</v>
      </c>
      <c r="K33" s="92"/>
      <c r="L33" s="92"/>
      <c r="M33" s="92"/>
      <c r="N33" s="92"/>
      <c r="O33" s="92"/>
      <c r="P33" s="92"/>
      <c r="Q33" s="92"/>
      <c r="R33" s="92"/>
      <c r="S33" s="114"/>
      <c r="T33" s="92"/>
      <c r="U33" s="115"/>
      <c r="V33" s="115"/>
      <c r="W33" s="114"/>
      <c r="X33" s="92"/>
      <c r="Y33" s="92"/>
      <c r="Z33" s="92"/>
      <c r="AA33" s="92"/>
      <c r="AB33" s="92"/>
      <c r="AC33" s="92"/>
      <c r="AD33" s="92"/>
      <c r="AE33" s="92"/>
      <c r="AF33" s="448"/>
      <c r="AG33" s="92"/>
      <c r="AH33" s="448"/>
      <c r="AI33" s="92"/>
      <c r="AJ33" s="92"/>
      <c r="AK33" s="92"/>
      <c r="AL33" s="92"/>
      <c r="AM33" s="92"/>
      <c r="AN33" s="91"/>
    </row>
    <row r="34" spans="1:41" ht="13.5" customHeight="1">
      <c r="A34" s="38"/>
      <c r="B34" s="28"/>
      <c r="C34" s="28"/>
      <c r="D34" s="28"/>
      <c r="E34" s="28"/>
      <c r="F34" s="28"/>
      <c r="G34" s="28"/>
      <c r="H34" s="92"/>
      <c r="I34" s="448"/>
      <c r="J34" s="983"/>
      <c r="K34" s="92"/>
      <c r="L34" s="92"/>
      <c r="M34" s="92"/>
      <c r="N34" s="92"/>
      <c r="O34" s="92"/>
      <c r="P34" s="92"/>
      <c r="Q34" s="92"/>
      <c r="R34" s="92"/>
      <c r="S34" s="102"/>
      <c r="T34" s="92"/>
      <c r="U34" s="1021" t="s">
        <v>131</v>
      </c>
      <c r="V34" s="1021"/>
      <c r="W34" s="102"/>
      <c r="X34" s="92"/>
      <c r="Y34" s="92"/>
      <c r="Z34" s="92"/>
      <c r="AA34" s="92"/>
      <c r="AB34" s="60"/>
      <c r="AC34" s="304"/>
      <c r="AD34" s="338"/>
      <c r="AE34" s="337"/>
      <c r="AF34" s="22" t="s">
        <v>272</v>
      </c>
      <c r="AG34" s="22"/>
      <c r="AH34" s="22"/>
      <c r="AI34" s="22"/>
      <c r="AJ34" s="22"/>
      <c r="AK34" s="22"/>
      <c r="AL34" s="22"/>
      <c r="AM34" s="181"/>
      <c r="AN34" s="181"/>
      <c r="AO34" s="10"/>
    </row>
    <row r="35" spans="1:40" ht="13.5" customHeight="1">
      <c r="A35" s="38"/>
      <c r="B35" s="28"/>
      <c r="C35" s="28"/>
      <c r="D35" s="28"/>
      <c r="E35" s="92"/>
      <c r="F35" s="101"/>
      <c r="G35" s="101"/>
      <c r="H35" s="101" t="s">
        <v>108</v>
      </c>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934" t="s">
        <v>115</v>
      </c>
      <c r="AJ35" s="934"/>
      <c r="AK35" s="934"/>
      <c r="AL35" s="28"/>
      <c r="AM35" s="28"/>
      <c r="AN35" s="34"/>
    </row>
    <row r="36" spans="1:40" ht="13.5" customHeight="1">
      <c r="A36" s="38"/>
      <c r="B36" s="28"/>
      <c r="C36" s="28"/>
      <c r="D36" s="28"/>
      <c r="E36" s="102"/>
      <c r="F36" s="103"/>
      <c r="G36" s="104"/>
      <c r="H36" s="104"/>
      <c r="I36" s="104"/>
      <c r="J36" s="105"/>
      <c r="K36" s="940" t="s">
        <v>116</v>
      </c>
      <c r="L36" s="941"/>
      <c r="M36" s="942"/>
      <c r="N36" s="962" t="s">
        <v>117</v>
      </c>
      <c r="O36" s="963"/>
      <c r="P36" s="964"/>
      <c r="Q36" s="940" t="s">
        <v>118</v>
      </c>
      <c r="R36" s="941"/>
      <c r="S36" s="942"/>
      <c r="T36" s="960" t="s">
        <v>119</v>
      </c>
      <c r="U36" s="960"/>
      <c r="V36" s="961"/>
      <c r="W36" s="959" t="s">
        <v>120</v>
      </c>
      <c r="X36" s="960"/>
      <c r="Y36" s="961"/>
      <c r="Z36" s="940" t="s">
        <v>121</v>
      </c>
      <c r="AA36" s="941"/>
      <c r="AB36" s="942"/>
      <c r="AC36" s="940" t="s">
        <v>122</v>
      </c>
      <c r="AD36" s="941"/>
      <c r="AE36" s="942"/>
      <c r="AF36" s="940" t="s">
        <v>123</v>
      </c>
      <c r="AG36" s="941"/>
      <c r="AH36" s="942"/>
      <c r="AI36" s="940" t="s">
        <v>124</v>
      </c>
      <c r="AJ36" s="941"/>
      <c r="AK36" s="942"/>
      <c r="AL36" s="28"/>
      <c r="AM36" s="28"/>
      <c r="AN36" s="34"/>
    </row>
    <row r="37" spans="1:40" ht="13.5" customHeight="1">
      <c r="A37" s="38"/>
      <c r="B37" s="28"/>
      <c r="C37" s="28"/>
      <c r="D37" s="28"/>
      <c r="E37" s="102"/>
      <c r="F37" s="940" t="s">
        <v>96</v>
      </c>
      <c r="G37" s="941"/>
      <c r="H37" s="941"/>
      <c r="I37" s="941"/>
      <c r="J37" s="942"/>
      <c r="K37" s="931">
        <v>0</v>
      </c>
      <c r="L37" s="932"/>
      <c r="M37" s="933"/>
      <c r="N37" s="931"/>
      <c r="O37" s="932"/>
      <c r="P37" s="933"/>
      <c r="Q37" s="931"/>
      <c r="R37" s="932"/>
      <c r="S37" s="933"/>
      <c r="T37" s="931"/>
      <c r="U37" s="932"/>
      <c r="V37" s="933"/>
      <c r="W37" s="931"/>
      <c r="X37" s="932"/>
      <c r="Y37" s="933"/>
      <c r="Z37" s="931"/>
      <c r="AA37" s="932"/>
      <c r="AB37" s="933"/>
      <c r="AC37" s="931"/>
      <c r="AD37" s="932"/>
      <c r="AE37" s="933"/>
      <c r="AF37" s="931"/>
      <c r="AG37" s="932"/>
      <c r="AH37" s="933"/>
      <c r="AI37" s="931"/>
      <c r="AJ37" s="932"/>
      <c r="AK37" s="933"/>
      <c r="AL37" s="28"/>
      <c r="AM37" s="28"/>
      <c r="AN37" s="34"/>
    </row>
    <row r="38" spans="1:40" ht="13.5" customHeight="1">
      <c r="A38" s="38"/>
      <c r="B38" s="28"/>
      <c r="C38" s="28"/>
      <c r="D38" s="28"/>
      <c r="E38" s="92"/>
      <c r="F38" s="940" t="s">
        <v>97</v>
      </c>
      <c r="G38" s="941"/>
      <c r="H38" s="941"/>
      <c r="I38" s="941"/>
      <c r="J38" s="942"/>
      <c r="K38" s="931"/>
      <c r="L38" s="932"/>
      <c r="M38" s="933"/>
      <c r="N38" s="931"/>
      <c r="O38" s="932"/>
      <c r="P38" s="933"/>
      <c r="Q38" s="931"/>
      <c r="R38" s="932"/>
      <c r="S38" s="933"/>
      <c r="T38" s="931"/>
      <c r="U38" s="932"/>
      <c r="V38" s="933"/>
      <c r="W38" s="931"/>
      <c r="X38" s="932"/>
      <c r="Y38" s="933"/>
      <c r="Z38" s="931"/>
      <c r="AA38" s="932"/>
      <c r="AB38" s="933"/>
      <c r="AC38" s="931"/>
      <c r="AD38" s="932"/>
      <c r="AE38" s="933"/>
      <c r="AF38" s="931"/>
      <c r="AG38" s="932"/>
      <c r="AH38" s="933"/>
      <c r="AI38" s="931">
        <v>0</v>
      </c>
      <c r="AJ38" s="932"/>
      <c r="AK38" s="933"/>
      <c r="AL38" s="85"/>
      <c r="AM38" s="28"/>
      <c r="AN38" s="34"/>
    </row>
    <row r="39" spans="1:40" ht="13.5" customHeight="1">
      <c r="A39" s="43"/>
      <c r="B39" s="37"/>
      <c r="C39" s="37"/>
      <c r="D39" s="37"/>
      <c r="E39" s="101"/>
      <c r="F39" s="218"/>
      <c r="G39" s="218"/>
      <c r="H39" s="218"/>
      <c r="I39" s="218"/>
      <c r="J39" s="218"/>
      <c r="K39" s="305"/>
      <c r="L39" s="305"/>
      <c r="M39" s="305"/>
      <c r="N39" s="305"/>
      <c r="O39" s="305"/>
      <c r="P39" s="305"/>
      <c r="Q39" s="305"/>
      <c r="R39" s="305"/>
      <c r="S39" s="305"/>
      <c r="T39" s="305"/>
      <c r="U39" s="305"/>
      <c r="V39" s="305"/>
      <c r="W39" s="305"/>
      <c r="X39" s="305"/>
      <c r="Y39" s="305"/>
      <c r="Z39" s="305"/>
      <c r="AA39" s="305"/>
      <c r="AB39" s="305"/>
      <c r="AC39" s="37" t="s">
        <v>110</v>
      </c>
      <c r="AD39" s="305"/>
      <c r="AE39" s="305"/>
      <c r="AF39" s="305"/>
      <c r="AG39" s="305"/>
      <c r="AH39" s="305"/>
      <c r="AI39" s="305"/>
      <c r="AJ39" s="305"/>
      <c r="AK39" s="305"/>
      <c r="AL39" s="37"/>
      <c r="AM39" s="37"/>
      <c r="AN39" s="32"/>
    </row>
    <row r="40" spans="1:40" ht="13.5" customHeight="1">
      <c r="A40" s="38"/>
      <c r="B40" s="31"/>
      <c r="C40" s="470" t="s">
        <v>423</v>
      </c>
      <c r="D40" s="33"/>
      <c r="E40" s="104"/>
      <c r="F40" s="218"/>
      <c r="G40" s="218"/>
      <c r="H40" s="218"/>
      <c r="I40" s="218"/>
      <c r="J40" s="218"/>
      <c r="K40" s="305"/>
      <c r="L40" s="305"/>
      <c r="M40" s="305"/>
      <c r="N40" s="305"/>
      <c r="O40" s="305"/>
      <c r="P40" s="305"/>
      <c r="Q40" s="305"/>
      <c r="R40" s="305"/>
      <c r="S40" s="305"/>
      <c r="T40" s="305"/>
      <c r="U40" s="305"/>
      <c r="V40" s="305"/>
      <c r="W40" s="305"/>
      <c r="X40" s="305"/>
      <c r="Y40" s="305"/>
      <c r="Z40" s="305"/>
      <c r="AA40" s="305"/>
      <c r="AB40" s="305"/>
      <c r="AC40" s="305"/>
      <c r="AD40" s="305"/>
      <c r="AE40" s="305"/>
      <c r="AF40" s="305"/>
      <c r="AG40" s="305"/>
      <c r="AH40" s="305"/>
      <c r="AI40" s="305"/>
      <c r="AJ40" s="305"/>
      <c r="AK40" s="306"/>
      <c r="AL40" s="654" t="s">
        <v>18</v>
      </c>
      <c r="AM40" s="812"/>
      <c r="AN40" s="813"/>
    </row>
    <row r="41" spans="1:40" ht="13.5" customHeight="1">
      <c r="A41" s="38"/>
      <c r="B41" s="29"/>
      <c r="C41" s="37"/>
      <c r="D41" s="37"/>
      <c r="E41" s="101"/>
      <c r="F41" s="242"/>
      <c r="G41" s="242"/>
      <c r="H41" s="242"/>
      <c r="I41" s="242"/>
      <c r="J41" s="242"/>
      <c r="K41" s="307"/>
      <c r="L41" s="307"/>
      <c r="M41" s="307"/>
      <c r="N41" s="307"/>
      <c r="O41" s="307"/>
      <c r="P41" s="307"/>
      <c r="Q41" s="306"/>
      <c r="R41" s="630" t="s">
        <v>208</v>
      </c>
      <c r="S41" s="627"/>
      <c r="T41" s="627"/>
      <c r="U41" s="627"/>
      <c r="V41" s="627"/>
      <c r="W41" s="627"/>
      <c r="X41" s="627"/>
      <c r="Y41" s="627"/>
      <c r="Z41" s="627"/>
      <c r="AA41" s="628"/>
      <c r="AB41" s="630" t="s">
        <v>535</v>
      </c>
      <c r="AC41" s="627"/>
      <c r="AD41" s="627"/>
      <c r="AE41" s="627"/>
      <c r="AF41" s="627"/>
      <c r="AG41" s="627"/>
      <c r="AH41" s="627"/>
      <c r="AI41" s="627"/>
      <c r="AJ41" s="627"/>
      <c r="AK41" s="628"/>
      <c r="AL41" s="78" t="s">
        <v>263</v>
      </c>
      <c r="AM41" s="20" t="s">
        <v>494</v>
      </c>
      <c r="AN41" s="79" t="s">
        <v>264</v>
      </c>
    </row>
    <row r="42" spans="1:40" ht="25.5" customHeight="1">
      <c r="A42" s="38"/>
      <c r="B42" s="29"/>
      <c r="C42" s="630" t="s">
        <v>424</v>
      </c>
      <c r="D42" s="627"/>
      <c r="E42" s="627"/>
      <c r="F42" s="627"/>
      <c r="G42" s="627"/>
      <c r="H42" s="627"/>
      <c r="I42" s="627"/>
      <c r="J42" s="627"/>
      <c r="K42" s="627"/>
      <c r="L42" s="627"/>
      <c r="M42" s="627"/>
      <c r="N42" s="627"/>
      <c r="O42" s="627"/>
      <c r="P42" s="627"/>
      <c r="Q42" s="628"/>
      <c r="R42" s="552">
        <v>3</v>
      </c>
      <c r="S42" s="635"/>
      <c r="T42" s="635"/>
      <c r="U42" s="635"/>
      <c r="V42" s="635"/>
      <c r="W42" s="635"/>
      <c r="X42" s="635"/>
      <c r="Y42" s="635"/>
      <c r="Z42" s="635"/>
      <c r="AA42" s="636"/>
      <c r="AB42" s="1026" t="s">
        <v>425</v>
      </c>
      <c r="AC42" s="911"/>
      <c r="AD42" s="911"/>
      <c r="AE42" s="911"/>
      <c r="AF42" s="911"/>
      <c r="AG42" s="911"/>
      <c r="AH42" s="911"/>
      <c r="AI42" s="911"/>
      <c r="AJ42" s="911"/>
      <c r="AK42" s="1027"/>
      <c r="AL42" s="353"/>
      <c r="AM42" s="382"/>
      <c r="AN42" s="341"/>
    </row>
    <row r="43" spans="1:41" ht="13.5" customHeight="1">
      <c r="A43" s="957" t="s">
        <v>3</v>
      </c>
      <c r="B43" s="958"/>
      <c r="C43" s="519" t="s">
        <v>6</v>
      </c>
      <c r="D43" s="526"/>
      <c r="E43" s="33"/>
      <c r="F43" s="104"/>
      <c r="G43" s="104"/>
      <c r="H43" s="104"/>
      <c r="I43" s="104"/>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448"/>
      <c r="AM43" s="448"/>
      <c r="AN43" s="493"/>
      <c r="AO43" s="10"/>
    </row>
    <row r="44" spans="1:40" ht="13.5" customHeight="1">
      <c r="A44" s="957"/>
      <c r="B44" s="958"/>
      <c r="C44" s="28"/>
      <c r="D44" s="36"/>
      <c r="E44" s="36"/>
      <c r="F44" s="36"/>
      <c r="G44" s="36"/>
      <c r="H44" s="36"/>
      <c r="I44" s="36"/>
      <c r="J44" s="36"/>
      <c r="K44" s="36"/>
      <c r="L44" s="36"/>
      <c r="M44" s="36"/>
      <c r="N44" s="36"/>
      <c r="O44" s="36"/>
      <c r="P44" s="36"/>
      <c r="Q44" s="31"/>
      <c r="R44" s="654" t="s">
        <v>136</v>
      </c>
      <c r="S44" s="655"/>
      <c r="T44" s="655"/>
      <c r="U44" s="655"/>
      <c r="V44" s="655"/>
      <c r="W44" s="929"/>
      <c r="X44" s="929"/>
      <c r="Y44" s="929"/>
      <c r="Z44" s="929"/>
      <c r="AA44" s="930"/>
      <c r="AB44" s="928" t="s">
        <v>137</v>
      </c>
      <c r="AC44" s="929"/>
      <c r="AD44" s="929"/>
      <c r="AE44" s="929"/>
      <c r="AF44" s="929"/>
      <c r="AG44" s="929"/>
      <c r="AH44" s="929"/>
      <c r="AI44" s="929"/>
      <c r="AJ44" s="929"/>
      <c r="AK44" s="930"/>
      <c r="AL44" s="78" t="s">
        <v>263</v>
      </c>
      <c r="AM44" s="20" t="s">
        <v>494</v>
      </c>
      <c r="AN44" s="79" t="s">
        <v>264</v>
      </c>
    </row>
    <row r="45" spans="1:40" ht="13.5" customHeight="1">
      <c r="A45" s="957"/>
      <c r="B45" s="958"/>
      <c r="C45" s="648" t="s">
        <v>134</v>
      </c>
      <c r="D45" s="549"/>
      <c r="E45" s="549"/>
      <c r="F45" s="549"/>
      <c r="G45" s="549"/>
      <c r="H45" s="550"/>
      <c r="I45" s="630" t="s">
        <v>79</v>
      </c>
      <c r="J45" s="627"/>
      <c r="K45" s="627"/>
      <c r="L45" s="627"/>
      <c r="M45" s="627"/>
      <c r="N45" s="627"/>
      <c r="O45" s="627"/>
      <c r="P45" s="627"/>
      <c r="Q45" s="628"/>
      <c r="R45" s="894">
        <v>0</v>
      </c>
      <c r="S45" s="895"/>
      <c r="T45" s="895"/>
      <c r="U45" s="895"/>
      <c r="V45" s="895"/>
      <c r="W45" s="895"/>
      <c r="X45" s="895"/>
      <c r="Y45" s="895"/>
      <c r="Z45" s="895"/>
      <c r="AA45" s="896"/>
      <c r="AB45" s="894">
        <v>0</v>
      </c>
      <c r="AC45" s="895"/>
      <c r="AD45" s="895"/>
      <c r="AE45" s="895"/>
      <c r="AF45" s="895"/>
      <c r="AG45" s="895"/>
      <c r="AH45" s="895"/>
      <c r="AI45" s="895"/>
      <c r="AJ45" s="895"/>
      <c r="AK45" s="896"/>
      <c r="AL45" s="354"/>
      <c r="AM45" s="620"/>
      <c r="AN45" s="908" t="s">
        <v>165</v>
      </c>
    </row>
    <row r="46" spans="1:40" ht="13.5" customHeight="1">
      <c r="A46" s="957"/>
      <c r="B46" s="958"/>
      <c r="C46" s="796"/>
      <c r="D46" s="797"/>
      <c r="E46" s="797"/>
      <c r="F46" s="797"/>
      <c r="G46" s="797"/>
      <c r="H46" s="811"/>
      <c r="I46" s="630" t="s">
        <v>102</v>
      </c>
      <c r="J46" s="627"/>
      <c r="K46" s="627"/>
      <c r="L46" s="627"/>
      <c r="M46" s="627"/>
      <c r="N46" s="627"/>
      <c r="O46" s="627"/>
      <c r="P46" s="627"/>
      <c r="Q46" s="628"/>
      <c r="R46" s="894">
        <v>0</v>
      </c>
      <c r="S46" s="895"/>
      <c r="T46" s="895"/>
      <c r="U46" s="895"/>
      <c r="V46" s="895"/>
      <c r="W46" s="895"/>
      <c r="X46" s="895"/>
      <c r="Y46" s="895"/>
      <c r="Z46" s="895"/>
      <c r="AA46" s="896"/>
      <c r="AB46" s="894"/>
      <c r="AC46" s="895"/>
      <c r="AD46" s="895"/>
      <c r="AE46" s="895"/>
      <c r="AF46" s="895"/>
      <c r="AG46" s="895"/>
      <c r="AH46" s="895"/>
      <c r="AI46" s="895"/>
      <c r="AJ46" s="895"/>
      <c r="AK46" s="896"/>
      <c r="AL46" s="354"/>
      <c r="AM46" s="955"/>
      <c r="AN46" s="775"/>
    </row>
    <row r="47" spans="1:40" ht="13.5" customHeight="1">
      <c r="A47" s="957"/>
      <c r="B47" s="958"/>
      <c r="C47" s="796"/>
      <c r="D47" s="797"/>
      <c r="E47" s="797"/>
      <c r="F47" s="797"/>
      <c r="G47" s="797"/>
      <c r="H47" s="811"/>
      <c r="I47" s="630" t="s">
        <v>105</v>
      </c>
      <c r="J47" s="627"/>
      <c r="K47" s="627"/>
      <c r="L47" s="627"/>
      <c r="M47" s="627"/>
      <c r="N47" s="627"/>
      <c r="O47" s="627"/>
      <c r="P47" s="627"/>
      <c r="Q47" s="628"/>
      <c r="R47" s="894">
        <v>0</v>
      </c>
      <c r="S47" s="895"/>
      <c r="T47" s="895"/>
      <c r="U47" s="895"/>
      <c r="V47" s="895"/>
      <c r="W47" s="895"/>
      <c r="X47" s="895"/>
      <c r="Y47" s="895"/>
      <c r="Z47" s="895"/>
      <c r="AA47" s="896"/>
      <c r="AB47" s="894"/>
      <c r="AC47" s="895"/>
      <c r="AD47" s="895"/>
      <c r="AE47" s="895"/>
      <c r="AF47" s="895"/>
      <c r="AG47" s="895"/>
      <c r="AH47" s="895"/>
      <c r="AI47" s="895"/>
      <c r="AJ47" s="895"/>
      <c r="AK47" s="896"/>
      <c r="AL47" s="354"/>
      <c r="AM47" s="927"/>
      <c r="AN47" s="775"/>
    </row>
    <row r="48" spans="1:40" ht="13.5" customHeight="1">
      <c r="A48" s="957"/>
      <c r="B48" s="958"/>
      <c r="C48" s="796"/>
      <c r="D48" s="797"/>
      <c r="E48" s="797"/>
      <c r="F48" s="797"/>
      <c r="G48" s="797"/>
      <c r="H48" s="811"/>
      <c r="I48" s="630" t="s">
        <v>103</v>
      </c>
      <c r="J48" s="627"/>
      <c r="K48" s="627"/>
      <c r="L48" s="627"/>
      <c r="M48" s="627"/>
      <c r="N48" s="627"/>
      <c r="O48" s="627"/>
      <c r="P48" s="627"/>
      <c r="Q48" s="628"/>
      <c r="R48" s="894">
        <v>0</v>
      </c>
      <c r="S48" s="895"/>
      <c r="T48" s="895"/>
      <c r="U48" s="895"/>
      <c r="V48" s="895"/>
      <c r="W48" s="895"/>
      <c r="X48" s="895"/>
      <c r="Y48" s="895"/>
      <c r="Z48" s="895"/>
      <c r="AA48" s="896"/>
      <c r="AB48" s="894"/>
      <c r="AC48" s="895"/>
      <c r="AD48" s="895"/>
      <c r="AE48" s="895"/>
      <c r="AF48" s="895"/>
      <c r="AG48" s="895"/>
      <c r="AH48" s="895"/>
      <c r="AI48" s="895"/>
      <c r="AJ48" s="895"/>
      <c r="AK48" s="896"/>
      <c r="AL48" s="354"/>
      <c r="AM48" s="620"/>
      <c r="AN48" s="775"/>
    </row>
    <row r="49" spans="1:40" ht="13.5" customHeight="1">
      <c r="A49" s="957"/>
      <c r="B49" s="958"/>
      <c r="C49" s="710"/>
      <c r="D49" s="629"/>
      <c r="E49" s="629"/>
      <c r="F49" s="629"/>
      <c r="G49" s="629"/>
      <c r="H49" s="706"/>
      <c r="I49" s="630" t="s">
        <v>104</v>
      </c>
      <c r="J49" s="627"/>
      <c r="K49" s="627"/>
      <c r="L49" s="627"/>
      <c r="M49" s="627"/>
      <c r="N49" s="627"/>
      <c r="O49" s="627"/>
      <c r="P49" s="627"/>
      <c r="Q49" s="628"/>
      <c r="R49" s="894">
        <v>0</v>
      </c>
      <c r="S49" s="895"/>
      <c r="T49" s="895"/>
      <c r="U49" s="895"/>
      <c r="V49" s="895"/>
      <c r="W49" s="895"/>
      <c r="X49" s="895"/>
      <c r="Y49" s="895"/>
      <c r="Z49" s="895"/>
      <c r="AA49" s="896"/>
      <c r="AB49" s="894"/>
      <c r="AC49" s="895"/>
      <c r="AD49" s="895"/>
      <c r="AE49" s="895"/>
      <c r="AF49" s="895"/>
      <c r="AG49" s="895"/>
      <c r="AH49" s="895"/>
      <c r="AI49" s="895"/>
      <c r="AJ49" s="895"/>
      <c r="AK49" s="896"/>
      <c r="AL49" s="354"/>
      <c r="AM49" s="927"/>
      <c r="AN49" s="776"/>
    </row>
    <row r="50" spans="1:40" ht="13.5" customHeight="1">
      <c r="A50" s="957"/>
      <c r="B50" s="958"/>
      <c r="C50" s="562" t="s">
        <v>378</v>
      </c>
      <c r="D50" s="526"/>
      <c r="E50" s="526"/>
      <c r="F50" s="526"/>
      <c r="G50" s="526"/>
      <c r="H50" s="526"/>
      <c r="I50" s="471"/>
      <c r="J50" s="471"/>
      <c r="K50" s="471"/>
      <c r="L50" s="471"/>
      <c r="M50" s="33" t="s">
        <v>576</v>
      </c>
      <c r="N50" s="33"/>
      <c r="O50" s="33"/>
      <c r="P50" s="33"/>
      <c r="Q50" s="463"/>
      <c r="R50" s="654" t="s">
        <v>99</v>
      </c>
      <c r="S50" s="655"/>
      <c r="T50" s="655"/>
      <c r="U50" s="655"/>
      <c r="V50" s="656"/>
      <c r="W50" s="654" t="s">
        <v>100</v>
      </c>
      <c r="X50" s="929"/>
      <c r="Y50" s="929"/>
      <c r="Z50" s="929"/>
      <c r="AA50" s="930"/>
      <c r="AB50" s="654" t="s">
        <v>99</v>
      </c>
      <c r="AC50" s="929"/>
      <c r="AD50" s="929"/>
      <c r="AE50" s="929"/>
      <c r="AF50" s="930"/>
      <c r="AG50" s="654" t="s">
        <v>100</v>
      </c>
      <c r="AH50" s="929"/>
      <c r="AI50" s="929"/>
      <c r="AJ50" s="929"/>
      <c r="AK50" s="930"/>
      <c r="AL50" s="78" t="s">
        <v>263</v>
      </c>
      <c r="AM50" s="20" t="s">
        <v>494</v>
      </c>
      <c r="AN50" s="79" t="s">
        <v>264</v>
      </c>
    </row>
    <row r="51" spans="1:40" ht="13.5" customHeight="1">
      <c r="A51" s="957"/>
      <c r="B51" s="958"/>
      <c r="C51" s="648" t="s">
        <v>5</v>
      </c>
      <c r="D51" s="549"/>
      <c r="E51" s="549"/>
      <c r="F51" s="549"/>
      <c r="G51" s="549"/>
      <c r="H51" s="550"/>
      <c r="I51" s="710" t="s">
        <v>103</v>
      </c>
      <c r="J51" s="629"/>
      <c r="K51" s="629"/>
      <c r="L51" s="629"/>
      <c r="M51" s="629"/>
      <c r="N51" s="629"/>
      <c r="O51" s="629"/>
      <c r="P51" s="629"/>
      <c r="Q51" s="706"/>
      <c r="R51" s="894">
        <v>0</v>
      </c>
      <c r="S51" s="895"/>
      <c r="T51" s="895"/>
      <c r="U51" s="895"/>
      <c r="V51" s="896"/>
      <c r="W51" s="894"/>
      <c r="X51" s="895"/>
      <c r="Y51" s="895"/>
      <c r="Z51" s="895"/>
      <c r="AA51" s="896"/>
      <c r="AB51" s="894"/>
      <c r="AC51" s="895"/>
      <c r="AD51" s="895"/>
      <c r="AE51" s="895"/>
      <c r="AF51" s="896"/>
      <c r="AG51" s="894"/>
      <c r="AH51" s="895"/>
      <c r="AI51" s="895"/>
      <c r="AJ51" s="895"/>
      <c r="AK51" s="896"/>
      <c r="AL51" s="354"/>
      <c r="AM51" s="620"/>
      <c r="AN51" s="774" t="s">
        <v>50</v>
      </c>
    </row>
    <row r="52" spans="1:40" ht="13.5" customHeight="1">
      <c r="A52" s="957"/>
      <c r="B52" s="958"/>
      <c r="C52" s="710"/>
      <c r="D52" s="629"/>
      <c r="E52" s="629"/>
      <c r="F52" s="629"/>
      <c r="G52" s="629"/>
      <c r="H52" s="706"/>
      <c r="I52" s="630" t="s">
        <v>104</v>
      </c>
      <c r="J52" s="627"/>
      <c r="K52" s="627"/>
      <c r="L52" s="627"/>
      <c r="M52" s="627"/>
      <c r="N52" s="627"/>
      <c r="O52" s="627"/>
      <c r="P52" s="627"/>
      <c r="Q52" s="628"/>
      <c r="R52" s="894">
        <v>0</v>
      </c>
      <c r="S52" s="895"/>
      <c r="T52" s="895"/>
      <c r="U52" s="895"/>
      <c r="V52" s="896"/>
      <c r="W52" s="894"/>
      <c r="X52" s="895"/>
      <c r="Y52" s="895"/>
      <c r="Z52" s="895"/>
      <c r="AA52" s="896"/>
      <c r="AB52" s="894"/>
      <c r="AC52" s="895"/>
      <c r="AD52" s="895"/>
      <c r="AE52" s="895"/>
      <c r="AF52" s="896"/>
      <c r="AG52" s="894"/>
      <c r="AH52" s="895"/>
      <c r="AI52" s="895"/>
      <c r="AJ52" s="895"/>
      <c r="AK52" s="896"/>
      <c r="AL52" s="354"/>
      <c r="AM52" s="927"/>
      <c r="AN52" s="885"/>
    </row>
    <row r="53" spans="1:40" ht="13.5" customHeight="1">
      <c r="A53" s="957"/>
      <c r="B53" s="958"/>
      <c r="C53" s="648" t="s">
        <v>81</v>
      </c>
      <c r="D53" s="649"/>
      <c r="E53" s="649"/>
      <c r="F53" s="649"/>
      <c r="G53" s="649"/>
      <c r="H53" s="649"/>
      <c r="I53" s="649"/>
      <c r="J53" s="649"/>
      <c r="K53" s="649"/>
      <c r="L53" s="649"/>
      <c r="M53" s="649"/>
      <c r="N53" s="649"/>
      <c r="O53" s="649"/>
      <c r="P53" s="649"/>
      <c r="Q53" s="650"/>
      <c r="R53" s="956"/>
      <c r="S53" s="895"/>
      <c r="T53" s="895"/>
      <c r="U53" s="895"/>
      <c r="V53" s="896"/>
      <c r="W53" s="956"/>
      <c r="X53" s="895"/>
      <c r="Y53" s="895"/>
      <c r="Z53" s="895"/>
      <c r="AA53" s="896"/>
      <c r="AB53" s="956"/>
      <c r="AC53" s="895"/>
      <c r="AD53" s="895"/>
      <c r="AE53" s="895"/>
      <c r="AF53" s="896"/>
      <c r="AG53" s="956"/>
      <c r="AH53" s="895"/>
      <c r="AI53" s="895"/>
      <c r="AJ53" s="895"/>
      <c r="AK53" s="896"/>
      <c r="AL53" s="354"/>
      <c r="AM53" s="387"/>
      <c r="AN53" s="885"/>
    </row>
    <row r="54" spans="1:40" ht="13.5" customHeight="1">
      <c r="A54" s="957"/>
      <c r="B54" s="958"/>
      <c r="C54" s="648" t="s">
        <v>84</v>
      </c>
      <c r="D54" s="549"/>
      <c r="E54" s="549"/>
      <c r="F54" s="549"/>
      <c r="G54" s="549"/>
      <c r="H54" s="550"/>
      <c r="I54" s="630" t="s">
        <v>103</v>
      </c>
      <c r="J54" s="627"/>
      <c r="K54" s="627"/>
      <c r="L54" s="627"/>
      <c r="M54" s="627"/>
      <c r="N54" s="627"/>
      <c r="O54" s="627"/>
      <c r="P54" s="627"/>
      <c r="Q54" s="628"/>
      <c r="R54" s="894"/>
      <c r="S54" s="895"/>
      <c r="T54" s="895"/>
      <c r="U54" s="895"/>
      <c r="V54" s="896"/>
      <c r="W54" s="894"/>
      <c r="X54" s="895"/>
      <c r="Y54" s="895"/>
      <c r="Z54" s="895"/>
      <c r="AA54" s="896"/>
      <c r="AB54" s="894"/>
      <c r="AC54" s="895"/>
      <c r="AD54" s="895"/>
      <c r="AE54" s="895"/>
      <c r="AF54" s="896"/>
      <c r="AG54" s="894"/>
      <c r="AH54" s="895"/>
      <c r="AI54" s="895"/>
      <c r="AJ54" s="895"/>
      <c r="AK54" s="896"/>
      <c r="AL54" s="354"/>
      <c r="AM54" s="620"/>
      <c r="AN54" s="885"/>
    </row>
    <row r="55" spans="1:40" ht="13.5" customHeight="1">
      <c r="A55" s="957"/>
      <c r="B55" s="958"/>
      <c r="C55" s="710"/>
      <c r="D55" s="629"/>
      <c r="E55" s="629"/>
      <c r="F55" s="629"/>
      <c r="G55" s="629"/>
      <c r="H55" s="706"/>
      <c r="I55" s="630" t="s">
        <v>104</v>
      </c>
      <c r="J55" s="627"/>
      <c r="K55" s="627"/>
      <c r="L55" s="627"/>
      <c r="M55" s="627"/>
      <c r="N55" s="627"/>
      <c r="O55" s="627"/>
      <c r="P55" s="627"/>
      <c r="Q55" s="628"/>
      <c r="R55" s="894"/>
      <c r="S55" s="895"/>
      <c r="T55" s="895"/>
      <c r="U55" s="895"/>
      <c r="V55" s="896"/>
      <c r="W55" s="894"/>
      <c r="X55" s="895"/>
      <c r="Y55" s="895"/>
      <c r="Z55" s="895"/>
      <c r="AA55" s="896"/>
      <c r="AB55" s="894"/>
      <c r="AC55" s="895"/>
      <c r="AD55" s="895"/>
      <c r="AE55" s="895"/>
      <c r="AF55" s="896"/>
      <c r="AG55" s="894">
        <v>0</v>
      </c>
      <c r="AH55" s="895"/>
      <c r="AI55" s="895"/>
      <c r="AJ55" s="895"/>
      <c r="AK55" s="896"/>
      <c r="AL55" s="354"/>
      <c r="AM55" s="621"/>
      <c r="AN55" s="885"/>
    </row>
    <row r="56" spans="1:40" ht="13.5" customHeight="1">
      <c r="A56" s="520"/>
      <c r="B56" s="521"/>
      <c r="C56" s="630" t="s">
        <v>4</v>
      </c>
      <c r="D56" s="627"/>
      <c r="E56" s="627"/>
      <c r="F56" s="627"/>
      <c r="G56" s="627"/>
      <c r="H56" s="627"/>
      <c r="I56" s="627"/>
      <c r="J56" s="627"/>
      <c r="K56" s="627"/>
      <c r="L56" s="627"/>
      <c r="M56" s="627"/>
      <c r="N56" s="627"/>
      <c r="O56" s="627"/>
      <c r="P56" s="627"/>
      <c r="Q56" s="628"/>
      <c r="R56" s="522"/>
      <c r="S56" s="475"/>
      <c r="T56" s="475"/>
      <c r="U56" s="878">
        <f>'設条'!S35</f>
        <v>0</v>
      </c>
      <c r="V56" s="878"/>
      <c r="W56" s="878"/>
      <c r="X56" s="878"/>
      <c r="Y56" s="475"/>
      <c r="Z56" s="911" t="s">
        <v>577</v>
      </c>
      <c r="AA56" s="911"/>
      <c r="AB56" s="911"/>
      <c r="AC56" s="911"/>
      <c r="AD56" s="523"/>
      <c r="AE56" s="878">
        <f>'設条'!S31</f>
        <v>12</v>
      </c>
      <c r="AF56" s="878"/>
      <c r="AG56" s="878"/>
      <c r="AH56" s="878"/>
      <c r="AI56" s="878"/>
      <c r="AJ56" s="155"/>
      <c r="AK56" s="378"/>
      <c r="AL56" s="355"/>
      <c r="AM56" s="622"/>
      <c r="AN56" s="886"/>
    </row>
    <row r="57" spans="1:40" ht="13.5" customHeight="1">
      <c r="A57" s="518"/>
      <c r="B57" s="524"/>
      <c r="C57" s="100"/>
      <c r="D57" s="100"/>
      <c r="E57" s="100"/>
      <c r="F57" s="100"/>
      <c r="G57" s="100"/>
      <c r="H57" s="100"/>
      <c r="I57" s="100"/>
      <c r="J57" s="100"/>
      <c r="K57" s="100"/>
      <c r="L57" s="100"/>
      <c r="M57" s="100"/>
      <c r="N57" s="100"/>
      <c r="O57" s="100"/>
      <c r="P57" s="100"/>
      <c r="Q57" s="100"/>
      <c r="R57" s="291"/>
      <c r="S57" s="291"/>
      <c r="T57" s="291"/>
      <c r="U57" s="448"/>
      <c r="V57" s="448"/>
      <c r="W57" s="448"/>
      <c r="X57" s="448"/>
      <c r="Y57" s="448"/>
      <c r="Z57" s="448"/>
      <c r="AA57" s="448"/>
      <c r="AB57" s="448"/>
      <c r="AC57" s="448"/>
      <c r="AD57" s="448"/>
      <c r="AE57" s="448"/>
      <c r="AF57" s="448"/>
      <c r="AG57" s="448"/>
      <c r="AH57" s="448"/>
      <c r="AI57" s="448"/>
      <c r="AJ57" s="291"/>
      <c r="AK57" s="291"/>
      <c r="AL57" s="209"/>
      <c r="AM57" s="513"/>
      <c r="AN57" s="514"/>
    </row>
    <row r="58" spans="1:40" ht="13.5" customHeight="1">
      <c r="A58" s="518"/>
      <c r="B58" s="524"/>
      <c r="C58" s="100"/>
      <c r="D58" s="100"/>
      <c r="E58" s="100"/>
      <c r="F58" s="100"/>
      <c r="G58" s="100"/>
      <c r="H58" s="100"/>
      <c r="I58" s="100"/>
      <c r="J58" s="100"/>
      <c r="K58" s="100"/>
      <c r="L58" s="100"/>
      <c r="M58" s="100"/>
      <c r="N58" s="100"/>
      <c r="O58" s="100"/>
      <c r="P58" s="100"/>
      <c r="Q58" s="100"/>
      <c r="R58" s="291"/>
      <c r="S58" s="291"/>
      <c r="T58" s="291"/>
      <c r="U58" s="291"/>
      <c r="V58" s="291"/>
      <c r="W58" s="291"/>
      <c r="X58" s="291"/>
      <c r="Y58" s="291"/>
      <c r="Z58" s="291"/>
      <c r="AA58" s="291"/>
      <c r="AB58" s="291"/>
      <c r="AC58" s="291"/>
      <c r="AD58" s="291"/>
      <c r="AE58" s="291"/>
      <c r="AF58" s="291"/>
      <c r="AG58" s="291"/>
      <c r="AH58" s="291"/>
      <c r="AI58" s="291"/>
      <c r="AJ58" s="291"/>
      <c r="AK58" s="291"/>
      <c r="AL58" s="209"/>
      <c r="AM58" s="513"/>
      <c r="AN58" s="514"/>
    </row>
    <row r="59" spans="1:40" ht="13.5" customHeight="1">
      <c r="A59" s="518"/>
      <c r="B59" s="524"/>
      <c r="C59" s="100"/>
      <c r="D59" s="100"/>
      <c r="E59" s="100"/>
      <c r="F59" s="100"/>
      <c r="G59" s="100"/>
      <c r="H59" s="100"/>
      <c r="I59" s="100"/>
      <c r="J59" s="100"/>
      <c r="K59" s="100"/>
      <c r="L59" s="100"/>
      <c r="M59" s="100"/>
      <c r="N59" s="100"/>
      <c r="O59" s="100"/>
      <c r="P59" s="100"/>
      <c r="Q59" s="100"/>
      <c r="R59" s="291"/>
      <c r="S59" s="291"/>
      <c r="T59" s="291"/>
      <c r="U59" s="291"/>
      <c r="V59" s="291"/>
      <c r="W59" s="291"/>
      <c r="X59" s="291"/>
      <c r="Y59" s="291"/>
      <c r="Z59" s="291"/>
      <c r="AA59" s="291"/>
      <c r="AB59" s="291"/>
      <c r="AC59" s="291"/>
      <c r="AD59" s="291"/>
      <c r="AE59" s="291"/>
      <c r="AF59" s="291"/>
      <c r="AG59" s="291"/>
      <c r="AH59" s="291"/>
      <c r="AI59" s="291"/>
      <c r="AJ59" s="291"/>
      <c r="AK59" s="291"/>
      <c r="AL59" s="209"/>
      <c r="AM59" s="513"/>
      <c r="AN59" s="514"/>
    </row>
    <row r="60" spans="1:40" ht="13.5" customHeight="1">
      <c r="A60" s="3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34"/>
    </row>
    <row r="61" spans="1:40" ht="13.5" customHeight="1" thickBot="1">
      <c r="A61" s="40"/>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2"/>
    </row>
    <row r="62" spans="1:41" ht="13.5" customHeight="1">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12"/>
    </row>
    <row r="63" spans="1:40" ht="13.5" customHeight="1">
      <c r="A63" s="12"/>
      <c r="AL63" s="28"/>
      <c r="AM63" s="28"/>
      <c r="AN63" s="28"/>
    </row>
    <row r="64" spans="1:41" ht="13.5" customHeight="1">
      <c r="A64" s="12"/>
      <c r="AO64" s="12"/>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sheetData>
  <sheetProtection password="9350" sheet="1" objects="1" scenarios="1" formatCells="0" selectLockedCells="1"/>
  <mergeCells count="191">
    <mergeCell ref="A4:AN4"/>
    <mergeCell ref="C42:Q42"/>
    <mergeCell ref="AM54:AM56"/>
    <mergeCell ref="AN51:AN56"/>
    <mergeCell ref="R41:AA41"/>
    <mergeCell ref="AB41:AK41"/>
    <mergeCell ref="AB42:AK42"/>
    <mergeCell ref="R42:AA42"/>
    <mergeCell ref="R49:AA49"/>
    <mergeCell ref="AB46:AK46"/>
    <mergeCell ref="R44:AA44"/>
    <mergeCell ref="AM15:AM16"/>
    <mergeCell ref="AM17:AM18"/>
    <mergeCell ref="AA18:AB18"/>
    <mergeCell ref="AC19:AK21"/>
    <mergeCell ref="W38:Y38"/>
    <mergeCell ref="Z38:AB38"/>
    <mergeCell ref="AC38:AE38"/>
    <mergeCell ref="AF38:AH38"/>
    <mergeCell ref="T26:U26"/>
    <mergeCell ref="C45:H49"/>
    <mergeCell ref="AB47:AK47"/>
    <mergeCell ref="AB48:AK48"/>
    <mergeCell ref="AB49:AK49"/>
    <mergeCell ref="I45:Q45"/>
    <mergeCell ref="R45:AA45"/>
    <mergeCell ref="AB45:AK45"/>
    <mergeCell ref="R46:AA46"/>
    <mergeCell ref="R47:AA47"/>
    <mergeCell ref="A3:AK3"/>
    <mergeCell ref="A1:AK1"/>
    <mergeCell ref="U34:V34"/>
    <mergeCell ref="AI29:AI31"/>
    <mergeCell ref="V26:W26"/>
    <mergeCell ref="L17:P17"/>
    <mergeCell ref="Q17:V17"/>
    <mergeCell ref="W17:AB17"/>
    <mergeCell ref="AC14:AK14"/>
    <mergeCell ref="D15:H18"/>
    <mergeCell ref="AC15:AK18"/>
    <mergeCell ref="I16:P16"/>
    <mergeCell ref="Q16:V16"/>
    <mergeCell ref="W16:AB16"/>
    <mergeCell ref="I17:K18"/>
    <mergeCell ref="L18:P18"/>
    <mergeCell ref="R18:S18"/>
    <mergeCell ref="U18:V18"/>
    <mergeCell ref="X18:Y18"/>
    <mergeCell ref="Q14:V14"/>
    <mergeCell ref="W14:AB14"/>
    <mergeCell ref="I15:P15"/>
    <mergeCell ref="Q15:V15"/>
    <mergeCell ref="W15:AB15"/>
    <mergeCell ref="AC11:AG11"/>
    <mergeCell ref="AH11:AK11"/>
    <mergeCell ref="C12:C21"/>
    <mergeCell ref="D12:H13"/>
    <mergeCell ref="W12:AB12"/>
    <mergeCell ref="AC12:AK13"/>
    <mergeCell ref="I13:P13"/>
    <mergeCell ref="Q13:V13"/>
    <mergeCell ref="W13:AB13"/>
    <mergeCell ref="D14:P14"/>
    <mergeCell ref="J33:J34"/>
    <mergeCell ref="N10:P10"/>
    <mergeCell ref="Q10:V10"/>
    <mergeCell ref="W10:AB10"/>
    <mergeCell ref="I11:M11"/>
    <mergeCell ref="N11:P11"/>
    <mergeCell ref="Q11:V11"/>
    <mergeCell ref="W11:AB11"/>
    <mergeCell ref="I12:P12"/>
    <mergeCell ref="Q12:V12"/>
    <mergeCell ref="J30:J31"/>
    <mergeCell ref="AN8:AN17"/>
    <mergeCell ref="D9:P9"/>
    <mergeCell ref="Q9:V9"/>
    <mergeCell ref="W9:AB9"/>
    <mergeCell ref="AC9:AK9"/>
    <mergeCell ref="D10:H11"/>
    <mergeCell ref="I10:M10"/>
    <mergeCell ref="AH10:AK10"/>
    <mergeCell ref="AM10:AM11"/>
    <mergeCell ref="Q38:S38"/>
    <mergeCell ref="T38:V38"/>
    <mergeCell ref="N36:P36"/>
    <mergeCell ref="AM7:AM8"/>
    <mergeCell ref="D8:P8"/>
    <mergeCell ref="Q8:V8"/>
    <mergeCell ref="W8:AB8"/>
    <mergeCell ref="AC8:AK8"/>
    <mergeCell ref="H30:H31"/>
    <mergeCell ref="J27:J28"/>
    <mergeCell ref="F38:J38"/>
    <mergeCell ref="K37:M37"/>
    <mergeCell ref="K38:M38"/>
    <mergeCell ref="N37:P37"/>
    <mergeCell ref="F37:J37"/>
    <mergeCell ref="N38:P38"/>
    <mergeCell ref="Z37:AB37"/>
    <mergeCell ref="W36:Y36"/>
    <mergeCell ref="Z36:AB36"/>
    <mergeCell ref="K36:M36"/>
    <mergeCell ref="Q36:S36"/>
    <mergeCell ref="T36:V36"/>
    <mergeCell ref="Q37:S37"/>
    <mergeCell ref="T37:V37"/>
    <mergeCell ref="W37:Y37"/>
    <mergeCell ref="R51:V51"/>
    <mergeCell ref="R50:V50"/>
    <mergeCell ref="A43:B55"/>
    <mergeCell ref="I46:Q46"/>
    <mergeCell ref="I47:Q47"/>
    <mergeCell ref="I48:Q48"/>
    <mergeCell ref="I49:Q49"/>
    <mergeCell ref="I51:Q51"/>
    <mergeCell ref="I52:Q52"/>
    <mergeCell ref="C51:H52"/>
    <mergeCell ref="I55:Q55"/>
    <mergeCell ref="R54:V54"/>
    <mergeCell ref="R55:V55"/>
    <mergeCell ref="R52:V52"/>
    <mergeCell ref="R53:V53"/>
    <mergeCell ref="I54:Q54"/>
    <mergeCell ref="C53:Q53"/>
    <mergeCell ref="C54:H55"/>
    <mergeCell ref="W50:AA50"/>
    <mergeCell ref="AM45:AM47"/>
    <mergeCell ref="AN45:AN49"/>
    <mergeCell ref="W55:AA55"/>
    <mergeCell ref="AB55:AF55"/>
    <mergeCell ref="AG55:AK55"/>
    <mergeCell ref="W53:AA53"/>
    <mergeCell ref="R48:AA48"/>
    <mergeCell ref="AB53:AF53"/>
    <mergeCell ref="AG53:AK53"/>
    <mergeCell ref="A6:B21"/>
    <mergeCell ref="Q6:V6"/>
    <mergeCell ref="W6:AB6"/>
    <mergeCell ref="AC6:AK6"/>
    <mergeCell ref="C7:C11"/>
    <mergeCell ref="D7:P7"/>
    <mergeCell ref="Q7:V7"/>
    <mergeCell ref="W7:AB7"/>
    <mergeCell ref="AC7:AK7"/>
    <mergeCell ref="AC10:AG10"/>
    <mergeCell ref="AI38:AK38"/>
    <mergeCell ref="AI35:AK35"/>
    <mergeCell ref="AH29:AH30"/>
    <mergeCell ref="AC27:AF27"/>
    <mergeCell ref="AI36:AK36"/>
    <mergeCell ref="AC37:AE37"/>
    <mergeCell ref="AF37:AH37"/>
    <mergeCell ref="AI37:AK37"/>
    <mergeCell ref="AC36:AE36"/>
    <mergeCell ref="AF36:AH36"/>
    <mergeCell ref="AL40:AN40"/>
    <mergeCell ref="AM48:AM49"/>
    <mergeCell ref="AM51:AM52"/>
    <mergeCell ref="AB44:AK44"/>
    <mergeCell ref="AB50:AF50"/>
    <mergeCell ref="AG50:AK50"/>
    <mergeCell ref="W54:AA54"/>
    <mergeCell ref="AB54:AF54"/>
    <mergeCell ref="AG54:AK54"/>
    <mergeCell ref="W51:AA51"/>
    <mergeCell ref="AB51:AF51"/>
    <mergeCell ref="AG51:AK51"/>
    <mergeCell ref="W52:AA52"/>
    <mergeCell ref="AB52:AF52"/>
    <mergeCell ref="AG52:AK52"/>
    <mergeCell ref="X21:Y21"/>
    <mergeCell ref="D19:H21"/>
    <mergeCell ref="I19:P19"/>
    <mergeCell ref="Q19:V19"/>
    <mergeCell ref="W19:AB19"/>
    <mergeCell ref="Z21:AA21"/>
    <mergeCell ref="AG27:AJ27"/>
    <mergeCell ref="AN19:AN20"/>
    <mergeCell ref="I20:K21"/>
    <mergeCell ref="L20:P20"/>
    <mergeCell ref="Q20:V20"/>
    <mergeCell ref="W20:AB20"/>
    <mergeCell ref="AM20:AM21"/>
    <mergeCell ref="L21:P21"/>
    <mergeCell ref="R21:S21"/>
    <mergeCell ref="T21:U21"/>
    <mergeCell ref="U56:X56"/>
    <mergeCell ref="Z56:AC56"/>
    <mergeCell ref="AE56:AI56"/>
    <mergeCell ref="C56:Q56"/>
  </mergeCells>
  <printOptions/>
  <pageMargins left="0.7874015748031497" right="0.3937007874015748" top="0.5905511811023623" bottom="0.25" header="0.5118110236220472" footer="0.3"/>
  <pageSetup horizontalDpi="300" verticalDpi="300" orientation="portrait" paperSize="9" r:id="rId2"/>
  <headerFooter alignWithMargins="0">
    <oddHeader>&amp;L&amp;"ＭＳ Ｐ明朝,標準"&amp;8H24-120</oddHeader>
  </headerFooter>
  <drawing r:id="rId1"/>
</worksheet>
</file>

<file path=xl/worksheets/sheet7.xml><?xml version="1.0" encoding="utf-8"?>
<worksheet xmlns="http://schemas.openxmlformats.org/spreadsheetml/2006/main" xmlns:r="http://schemas.openxmlformats.org/officeDocument/2006/relationships">
  <dimension ref="A1:AO61"/>
  <sheetViews>
    <sheetView showGridLines="0" view="pageBreakPreview" zoomScaleSheetLayoutView="100" workbookViewId="0" topLeftCell="A1">
      <selection activeCell="R5" sqref="R5:S5"/>
    </sheetView>
  </sheetViews>
  <sheetFormatPr defaultColWidth="9.00390625" defaultRowHeight="13.5"/>
  <cols>
    <col min="1" max="1" width="1.875" style="0" customWidth="1"/>
    <col min="2" max="2" width="1.75390625" style="0" customWidth="1"/>
    <col min="3" max="20" width="2.25390625" style="0" customWidth="1"/>
    <col min="21" max="21" width="2.00390625" style="0" customWidth="1"/>
    <col min="22" max="24" width="2.25390625" style="0" customWidth="1"/>
    <col min="25" max="25" width="2.00390625" style="0" customWidth="1"/>
    <col min="26" max="26" width="2.125" style="0" customWidth="1"/>
    <col min="27" max="37" width="2.25390625" style="0" customWidth="1"/>
    <col min="38" max="38" width="2.50390625" style="0" customWidth="1"/>
    <col min="39" max="39" width="4.50390625" style="0" customWidth="1"/>
    <col min="40" max="40" width="2.50390625" style="0" customWidth="1"/>
    <col min="41" max="46" width="2.25390625" style="0" customWidth="1"/>
  </cols>
  <sheetData>
    <row r="1" spans="1:40" ht="15.75" customHeight="1">
      <c r="A1" s="615" t="s">
        <v>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1"/>
      <c r="AM1" s="1"/>
      <c r="AN1" s="2"/>
    </row>
    <row r="2" spans="1:40" ht="13.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ustomHeight="1">
      <c r="A3" s="614" t="s">
        <v>470</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3"/>
      <c r="AM3" s="3"/>
      <c r="AN3" s="2"/>
    </row>
    <row r="4" spans="1:40" ht="13.5" customHeight="1" thickBot="1">
      <c r="A4" s="873" t="s">
        <v>438</v>
      </c>
      <c r="B4" s="873"/>
      <c r="C4" s="873"/>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873"/>
      <c r="AN4" s="873"/>
    </row>
    <row r="5" spans="1:40" ht="13.5" customHeight="1">
      <c r="A5" s="117" t="s">
        <v>138</v>
      </c>
      <c r="B5" s="118"/>
      <c r="C5" s="1179" t="s">
        <v>440</v>
      </c>
      <c r="D5" s="1180"/>
      <c r="E5" s="1180"/>
      <c r="F5" s="1180"/>
      <c r="G5" s="1180"/>
      <c r="H5" s="1180"/>
      <c r="I5" s="1180"/>
      <c r="J5" s="1180"/>
      <c r="K5" s="1180"/>
      <c r="L5" s="1180"/>
      <c r="M5" s="1180"/>
      <c r="N5" s="1180"/>
      <c r="O5" s="1180"/>
      <c r="P5" s="1180"/>
      <c r="Q5" s="1181"/>
      <c r="R5" s="592"/>
      <c r="S5" s="1182"/>
      <c r="T5" s="1182" t="s">
        <v>271</v>
      </c>
      <c r="U5" s="1182"/>
      <c r="V5" s="1182"/>
      <c r="W5" s="1182"/>
      <c r="X5" s="427"/>
      <c r="Y5" s="1182"/>
      <c r="Z5" s="1182"/>
      <c r="AA5" s="1182" t="s">
        <v>343</v>
      </c>
      <c r="AB5" s="1182"/>
      <c r="AC5" s="1182"/>
      <c r="AD5" s="1182"/>
      <c r="AE5" s="427"/>
      <c r="AF5" s="1182"/>
      <c r="AG5" s="1182"/>
      <c r="AH5" s="1182" t="s">
        <v>476</v>
      </c>
      <c r="AI5" s="1182"/>
      <c r="AJ5" s="1182"/>
      <c r="AK5" s="1183"/>
      <c r="AL5" s="1176" t="s">
        <v>18</v>
      </c>
      <c r="AM5" s="1177"/>
      <c r="AN5" s="1178"/>
    </row>
    <row r="6" spans="1:40" ht="13.5" customHeight="1">
      <c r="A6" s="119"/>
      <c r="B6" s="120"/>
      <c r="C6" s="22"/>
      <c r="D6" s="22"/>
      <c r="E6" s="22"/>
      <c r="F6" s="22"/>
      <c r="G6" s="22"/>
      <c r="H6" s="22"/>
      <c r="I6" s="22"/>
      <c r="J6" s="22"/>
      <c r="K6" s="22"/>
      <c r="L6" s="22"/>
      <c r="M6" s="22"/>
      <c r="N6" s="22"/>
      <c r="O6" s="22"/>
      <c r="P6" s="22"/>
      <c r="Q6" s="25"/>
      <c r="R6" s="1073" t="s">
        <v>441</v>
      </c>
      <c r="S6" s="1074"/>
      <c r="T6" s="1074"/>
      <c r="U6" s="1074"/>
      <c r="V6" s="1074"/>
      <c r="W6" s="1074"/>
      <c r="X6" s="1074"/>
      <c r="Y6" s="1074"/>
      <c r="Z6" s="1074"/>
      <c r="AA6" s="1074"/>
      <c r="AB6" s="1075"/>
      <c r="AC6" s="1073" t="s">
        <v>442</v>
      </c>
      <c r="AD6" s="1074"/>
      <c r="AE6" s="1074"/>
      <c r="AF6" s="1074"/>
      <c r="AG6" s="1074"/>
      <c r="AH6" s="1074"/>
      <c r="AI6" s="1074"/>
      <c r="AJ6" s="1074"/>
      <c r="AK6" s="1075"/>
      <c r="AL6" s="122" t="s">
        <v>263</v>
      </c>
      <c r="AM6" s="269" t="s">
        <v>344</v>
      </c>
      <c r="AN6" s="123" t="s">
        <v>264</v>
      </c>
    </row>
    <row r="7" spans="1:40" ht="13.5" customHeight="1">
      <c r="A7" s="119"/>
      <c r="B7" s="120"/>
      <c r="C7" s="1073" t="s">
        <v>443</v>
      </c>
      <c r="D7" s="1074"/>
      <c r="E7" s="1074"/>
      <c r="F7" s="1074"/>
      <c r="G7" s="1074"/>
      <c r="H7" s="1074"/>
      <c r="I7" s="1074"/>
      <c r="J7" s="1074"/>
      <c r="K7" s="1074"/>
      <c r="L7" s="1074"/>
      <c r="M7" s="1074"/>
      <c r="N7" s="1074"/>
      <c r="O7" s="1074"/>
      <c r="P7" s="1074"/>
      <c r="Q7" s="1075"/>
      <c r="R7" s="1064" t="s">
        <v>345</v>
      </c>
      <c r="S7" s="1065"/>
      <c r="T7" s="1065"/>
      <c r="U7" s="1065"/>
      <c r="V7" s="1065"/>
      <c r="W7" s="1065"/>
      <c r="X7" s="1065"/>
      <c r="Y7" s="1065"/>
      <c r="Z7" s="1065"/>
      <c r="AA7" s="1065"/>
      <c r="AB7" s="1066"/>
      <c r="AC7" s="1064" t="s">
        <v>345</v>
      </c>
      <c r="AD7" s="1065"/>
      <c r="AE7" s="1065"/>
      <c r="AF7" s="1065"/>
      <c r="AG7" s="1065"/>
      <c r="AH7" s="1065"/>
      <c r="AI7" s="1065"/>
      <c r="AJ7" s="1065"/>
      <c r="AK7" s="1066"/>
      <c r="AL7" s="339"/>
      <c r="AM7" s="428"/>
      <c r="AN7" s="341"/>
    </row>
    <row r="8" spans="1:40" ht="13.5" customHeight="1">
      <c r="A8" s="119"/>
      <c r="B8" s="120"/>
      <c r="C8" s="1073" t="s">
        <v>444</v>
      </c>
      <c r="D8" s="1074"/>
      <c r="E8" s="1074"/>
      <c r="F8" s="1074"/>
      <c r="G8" s="1074"/>
      <c r="H8" s="1074"/>
      <c r="I8" s="1074"/>
      <c r="J8" s="1074"/>
      <c r="K8" s="1074"/>
      <c r="L8" s="1074"/>
      <c r="M8" s="1074"/>
      <c r="N8" s="1074"/>
      <c r="O8" s="1074"/>
      <c r="P8" s="1074"/>
      <c r="Q8" s="1075"/>
      <c r="R8" s="1064"/>
      <c r="S8" s="1065"/>
      <c r="T8" s="1065"/>
      <c r="U8" s="1065"/>
      <c r="V8" s="1065"/>
      <c r="W8" s="1065"/>
      <c r="X8" s="1065"/>
      <c r="Y8" s="1065"/>
      <c r="Z8" s="1065"/>
      <c r="AA8" s="1065"/>
      <c r="AB8" s="1066"/>
      <c r="AC8" s="1064"/>
      <c r="AD8" s="1065"/>
      <c r="AE8" s="1065"/>
      <c r="AF8" s="1065"/>
      <c r="AG8" s="1065"/>
      <c r="AH8" s="1065"/>
      <c r="AI8" s="1065"/>
      <c r="AJ8" s="1065"/>
      <c r="AK8" s="1066"/>
      <c r="AL8" s="339"/>
      <c r="AM8" s="428"/>
      <c r="AN8" s="341"/>
    </row>
    <row r="9" spans="1:40" ht="13.5" customHeight="1">
      <c r="A9" s="119"/>
      <c r="B9" s="120"/>
      <c r="C9" s="1073" t="s">
        <v>346</v>
      </c>
      <c r="D9" s="1074"/>
      <c r="E9" s="1074"/>
      <c r="F9" s="1074"/>
      <c r="G9" s="1074"/>
      <c r="H9" s="1074"/>
      <c r="I9" s="1074"/>
      <c r="J9" s="1074"/>
      <c r="K9" s="1074"/>
      <c r="L9" s="1074"/>
      <c r="M9" s="1074"/>
      <c r="N9" s="1074"/>
      <c r="O9" s="1074"/>
      <c r="P9" s="1074"/>
      <c r="Q9" s="1075"/>
      <c r="R9" s="1064" t="s">
        <v>347</v>
      </c>
      <c r="S9" s="1065"/>
      <c r="T9" s="1065"/>
      <c r="U9" s="1065"/>
      <c r="V9" s="1065"/>
      <c r="W9" s="1065"/>
      <c r="X9" s="1065"/>
      <c r="Y9" s="1065"/>
      <c r="Z9" s="1065"/>
      <c r="AA9" s="1065"/>
      <c r="AB9" s="1066"/>
      <c r="AC9" s="1064" t="s">
        <v>347</v>
      </c>
      <c r="AD9" s="1065"/>
      <c r="AE9" s="1065"/>
      <c r="AF9" s="1065"/>
      <c r="AG9" s="1065"/>
      <c r="AH9" s="1065"/>
      <c r="AI9" s="1065"/>
      <c r="AJ9" s="1065"/>
      <c r="AK9" s="1066"/>
      <c r="AL9" s="339"/>
      <c r="AM9" s="429"/>
      <c r="AN9" s="341"/>
    </row>
    <row r="10" spans="1:40" ht="13.5" customHeight="1">
      <c r="A10" s="119"/>
      <c r="B10" s="120"/>
      <c r="C10" s="799" t="s">
        <v>139</v>
      </c>
      <c r="D10" s="801"/>
      <c r="E10" s="1173" t="s">
        <v>140</v>
      </c>
      <c r="F10" s="1174"/>
      <c r="G10" s="1174"/>
      <c r="H10" s="1174"/>
      <c r="I10" s="1174"/>
      <c r="J10" s="1174"/>
      <c r="K10" s="1174"/>
      <c r="L10" s="1174"/>
      <c r="M10" s="1174"/>
      <c r="N10" s="1174"/>
      <c r="O10" s="1175"/>
      <c r="P10" s="1160" t="s">
        <v>141</v>
      </c>
      <c r="Q10" s="1162"/>
      <c r="R10" s="1171"/>
      <c r="S10" s="1134"/>
      <c r="T10" s="1134"/>
      <c r="U10" s="1134"/>
      <c r="V10" s="1134"/>
      <c r="W10" s="1134"/>
      <c r="X10" s="1134"/>
      <c r="Y10" s="1134"/>
      <c r="Z10" s="1134"/>
      <c r="AA10" s="1134"/>
      <c r="AB10" s="1135"/>
      <c r="AC10" s="1171"/>
      <c r="AD10" s="1134"/>
      <c r="AE10" s="1134"/>
      <c r="AF10" s="1134"/>
      <c r="AG10" s="1134"/>
      <c r="AH10" s="1134"/>
      <c r="AI10" s="1134"/>
      <c r="AJ10" s="1134"/>
      <c r="AK10" s="1135"/>
      <c r="AL10" s="339"/>
      <c r="AM10" s="1079"/>
      <c r="AN10" s="774" t="s">
        <v>142</v>
      </c>
    </row>
    <row r="11" spans="1:40" ht="13.5" customHeight="1">
      <c r="A11" s="119"/>
      <c r="B11" s="120"/>
      <c r="C11" s="802"/>
      <c r="D11" s="804"/>
      <c r="E11" s="1073" t="s">
        <v>143</v>
      </c>
      <c r="F11" s="1074"/>
      <c r="G11" s="1074"/>
      <c r="H11" s="1074"/>
      <c r="I11" s="1074"/>
      <c r="J11" s="1074"/>
      <c r="K11" s="1074"/>
      <c r="L11" s="1074"/>
      <c r="M11" s="1074"/>
      <c r="N11" s="1074"/>
      <c r="O11" s="1075"/>
      <c r="P11" s="1160" t="s">
        <v>144</v>
      </c>
      <c r="Q11" s="1162"/>
      <c r="R11" s="1171"/>
      <c r="S11" s="1134"/>
      <c r="T11" s="1134"/>
      <c r="U11" s="1134"/>
      <c r="V11" s="1134"/>
      <c r="W11" s="1134"/>
      <c r="X11" s="1134"/>
      <c r="Y11" s="1134"/>
      <c r="Z11" s="1134"/>
      <c r="AA11" s="1134"/>
      <c r="AB11" s="1135"/>
      <c r="AC11" s="1171"/>
      <c r="AD11" s="1134"/>
      <c r="AE11" s="1134"/>
      <c r="AF11" s="1134"/>
      <c r="AG11" s="1134"/>
      <c r="AH11" s="1134"/>
      <c r="AI11" s="1134"/>
      <c r="AJ11" s="1134"/>
      <c r="AK11" s="1135"/>
      <c r="AL11" s="339"/>
      <c r="AM11" s="1172"/>
      <c r="AN11" s="885"/>
    </row>
    <row r="12" spans="1:40" ht="13.5" customHeight="1">
      <c r="A12" s="119"/>
      <c r="B12" s="120"/>
      <c r="C12" s="1140" t="s">
        <v>83</v>
      </c>
      <c r="D12" s="1165"/>
      <c r="E12" s="1154" t="s">
        <v>145</v>
      </c>
      <c r="F12" s="1155"/>
      <c r="G12" s="1155"/>
      <c r="H12" s="1155"/>
      <c r="I12" s="1155"/>
      <c r="J12" s="1156"/>
      <c r="K12" s="125" t="s">
        <v>101</v>
      </c>
      <c r="L12" s="126"/>
      <c r="M12" s="126"/>
      <c r="N12" s="1074" t="s">
        <v>445</v>
      </c>
      <c r="O12" s="1075"/>
      <c r="P12" s="1152" t="s">
        <v>446</v>
      </c>
      <c r="Q12" s="1153"/>
      <c r="R12" s="1171"/>
      <c r="S12" s="1134"/>
      <c r="T12" s="1134"/>
      <c r="U12" s="1134"/>
      <c r="V12" s="1134"/>
      <c r="W12" s="1134"/>
      <c r="X12" s="1134"/>
      <c r="Y12" s="1134"/>
      <c r="Z12" s="1134"/>
      <c r="AA12" s="1134"/>
      <c r="AB12" s="1135"/>
      <c r="AC12" s="1171"/>
      <c r="AD12" s="1134"/>
      <c r="AE12" s="1134"/>
      <c r="AF12" s="1134"/>
      <c r="AG12" s="1134"/>
      <c r="AH12" s="1134"/>
      <c r="AI12" s="1134"/>
      <c r="AJ12" s="1134"/>
      <c r="AK12" s="1135"/>
      <c r="AL12" s="339"/>
      <c r="AM12" s="1079"/>
      <c r="AN12" s="885"/>
    </row>
    <row r="13" spans="1:40" ht="13.5" customHeight="1">
      <c r="A13" s="1055" t="s">
        <v>348</v>
      </c>
      <c r="B13" s="1056"/>
      <c r="C13" s="1166"/>
      <c r="D13" s="1167"/>
      <c r="E13" s="1168"/>
      <c r="F13" s="1169"/>
      <c r="G13" s="1169"/>
      <c r="H13" s="1169"/>
      <c r="I13" s="1169"/>
      <c r="J13" s="1170"/>
      <c r="K13" s="127" t="s">
        <v>349</v>
      </c>
      <c r="L13" s="128"/>
      <c r="M13" s="128"/>
      <c r="N13" s="1074" t="s">
        <v>350</v>
      </c>
      <c r="O13" s="1075"/>
      <c r="P13" s="1152" t="s">
        <v>351</v>
      </c>
      <c r="Q13" s="1153"/>
      <c r="R13" s="1171"/>
      <c r="S13" s="1134"/>
      <c r="T13" s="1134"/>
      <c r="U13" s="1134"/>
      <c r="V13" s="1134"/>
      <c r="W13" s="1134"/>
      <c r="X13" s="1134"/>
      <c r="Y13" s="1134"/>
      <c r="Z13" s="1134"/>
      <c r="AA13" s="1134"/>
      <c r="AB13" s="1135"/>
      <c r="AC13" s="1171"/>
      <c r="AD13" s="1134"/>
      <c r="AE13" s="1134"/>
      <c r="AF13" s="1134"/>
      <c r="AG13" s="1134"/>
      <c r="AH13" s="1134"/>
      <c r="AI13" s="1134"/>
      <c r="AJ13" s="1134"/>
      <c r="AK13" s="1135"/>
      <c r="AL13" s="339"/>
      <c r="AM13" s="1080"/>
      <c r="AN13" s="885"/>
    </row>
    <row r="14" spans="1:40" ht="13.5" customHeight="1">
      <c r="A14" s="1055"/>
      <c r="B14" s="1056"/>
      <c r="C14" s="1166"/>
      <c r="D14" s="1167"/>
      <c r="E14" s="1154" t="s">
        <v>146</v>
      </c>
      <c r="F14" s="1155"/>
      <c r="G14" s="1155"/>
      <c r="H14" s="1155"/>
      <c r="I14" s="1155"/>
      <c r="J14" s="1156"/>
      <c r="K14" s="1160" t="s">
        <v>147</v>
      </c>
      <c r="L14" s="1161"/>
      <c r="M14" s="1161"/>
      <c r="N14" s="1161"/>
      <c r="O14" s="1162"/>
      <c r="P14" s="1152" t="s">
        <v>148</v>
      </c>
      <c r="Q14" s="1153"/>
      <c r="R14" s="1184"/>
      <c r="S14" s="1185"/>
      <c r="T14" s="1185"/>
      <c r="U14" s="1185"/>
      <c r="V14" s="1185"/>
      <c r="W14" s="1185"/>
      <c r="X14" s="1185"/>
      <c r="Y14" s="1185"/>
      <c r="Z14" s="1185"/>
      <c r="AA14" s="1185"/>
      <c r="AB14" s="1186"/>
      <c r="AC14" s="1184"/>
      <c r="AD14" s="1185"/>
      <c r="AE14" s="1185"/>
      <c r="AF14" s="1185"/>
      <c r="AG14" s="1185"/>
      <c r="AH14" s="1185"/>
      <c r="AI14" s="1185"/>
      <c r="AJ14" s="1185"/>
      <c r="AK14" s="1186"/>
      <c r="AL14" s="339"/>
      <c r="AM14" s="1079"/>
      <c r="AN14" s="885"/>
    </row>
    <row r="15" spans="1:40" ht="13.5" customHeight="1">
      <c r="A15" s="1055"/>
      <c r="B15" s="1056"/>
      <c r="C15" s="1166"/>
      <c r="D15" s="1167"/>
      <c r="E15" s="1157"/>
      <c r="F15" s="1158"/>
      <c r="G15" s="1158"/>
      <c r="H15" s="1158"/>
      <c r="I15" s="1158"/>
      <c r="J15" s="1159"/>
      <c r="K15" s="1160" t="s">
        <v>149</v>
      </c>
      <c r="L15" s="1161"/>
      <c r="M15" s="1161"/>
      <c r="N15" s="1161"/>
      <c r="O15" s="1162"/>
      <c r="P15" s="1152" t="s">
        <v>148</v>
      </c>
      <c r="Q15" s="1153"/>
      <c r="R15" s="1184"/>
      <c r="S15" s="1185"/>
      <c r="T15" s="1185"/>
      <c r="U15" s="1185"/>
      <c r="V15" s="1185"/>
      <c r="W15" s="1185"/>
      <c r="X15" s="1185"/>
      <c r="Y15" s="1185"/>
      <c r="Z15" s="1185"/>
      <c r="AA15" s="1185"/>
      <c r="AB15" s="1186"/>
      <c r="AC15" s="1184"/>
      <c r="AD15" s="1185"/>
      <c r="AE15" s="1185"/>
      <c r="AF15" s="1185"/>
      <c r="AG15" s="1185"/>
      <c r="AH15" s="1185"/>
      <c r="AI15" s="1185"/>
      <c r="AJ15" s="1185"/>
      <c r="AK15" s="1186"/>
      <c r="AL15" s="339"/>
      <c r="AM15" s="1081"/>
      <c r="AN15" s="886"/>
    </row>
    <row r="16" spans="1:40" ht="13.5" customHeight="1">
      <c r="A16" s="1055"/>
      <c r="B16" s="1056"/>
      <c r="C16" s="1163" t="s">
        <v>150</v>
      </c>
      <c r="D16" s="1164"/>
      <c r="E16" s="1137" t="s">
        <v>23</v>
      </c>
      <c r="F16" s="1138"/>
      <c r="G16" s="1138"/>
      <c r="H16" s="1138"/>
      <c r="I16" s="1138"/>
      <c r="J16" s="1139"/>
      <c r="K16" s="1106" t="s">
        <v>151</v>
      </c>
      <c r="L16" s="1107"/>
      <c r="M16" s="1107"/>
      <c r="N16" s="1107"/>
      <c r="O16" s="1108"/>
      <c r="P16" s="1149" t="s">
        <v>144</v>
      </c>
      <c r="Q16" s="1151"/>
      <c r="R16" s="1064"/>
      <c r="S16" s="1065"/>
      <c r="T16" s="1065"/>
      <c r="U16" s="1065"/>
      <c r="V16" s="1065"/>
      <c r="W16" s="1065"/>
      <c r="X16" s="1065"/>
      <c r="Y16" s="1065"/>
      <c r="Z16" s="1065"/>
      <c r="AA16" s="1065"/>
      <c r="AB16" s="1066"/>
      <c r="AC16" s="1064"/>
      <c r="AD16" s="1065"/>
      <c r="AE16" s="1065"/>
      <c r="AF16" s="1065"/>
      <c r="AG16" s="1065"/>
      <c r="AH16" s="1065"/>
      <c r="AI16" s="1065"/>
      <c r="AJ16" s="1065"/>
      <c r="AK16" s="1066"/>
      <c r="AL16" s="339"/>
      <c r="AM16" s="1079"/>
      <c r="AN16" s="341"/>
    </row>
    <row r="17" spans="1:40" ht="13.5" customHeight="1">
      <c r="A17" s="1055"/>
      <c r="B17" s="1056"/>
      <c r="C17" s="1163"/>
      <c r="D17" s="1164"/>
      <c r="E17" s="1137" t="s">
        <v>25</v>
      </c>
      <c r="F17" s="1138"/>
      <c r="G17" s="1138"/>
      <c r="H17" s="1138"/>
      <c r="I17" s="1138"/>
      <c r="J17" s="1139"/>
      <c r="K17" s="1106" t="s">
        <v>152</v>
      </c>
      <c r="L17" s="1107"/>
      <c r="M17" s="1107"/>
      <c r="N17" s="1107"/>
      <c r="O17" s="1108"/>
      <c r="P17" s="1149" t="s">
        <v>144</v>
      </c>
      <c r="Q17" s="1151"/>
      <c r="R17" s="1064"/>
      <c r="S17" s="1065"/>
      <c r="T17" s="1065"/>
      <c r="U17" s="1065"/>
      <c r="V17" s="1065"/>
      <c r="W17" s="1065"/>
      <c r="X17" s="1065"/>
      <c r="Y17" s="1065"/>
      <c r="Z17" s="1065"/>
      <c r="AA17" s="1065"/>
      <c r="AB17" s="1066"/>
      <c r="AC17" s="1064"/>
      <c r="AD17" s="1065"/>
      <c r="AE17" s="1065"/>
      <c r="AF17" s="1065"/>
      <c r="AG17" s="1065"/>
      <c r="AH17" s="1065"/>
      <c r="AI17" s="1065"/>
      <c r="AJ17" s="1065"/>
      <c r="AK17" s="1066"/>
      <c r="AL17" s="339"/>
      <c r="AM17" s="1080"/>
      <c r="AN17" s="341"/>
    </row>
    <row r="18" spans="1:40" ht="13.5" customHeight="1">
      <c r="A18" s="1055"/>
      <c r="B18" s="1056"/>
      <c r="C18" s="1163"/>
      <c r="D18" s="1164"/>
      <c r="E18" s="1127" t="s">
        <v>153</v>
      </c>
      <c r="F18" s="1128"/>
      <c r="G18" s="1128"/>
      <c r="H18" s="1128"/>
      <c r="I18" s="1128"/>
      <c r="J18" s="1129"/>
      <c r="K18" s="1149" t="s">
        <v>154</v>
      </c>
      <c r="L18" s="1150"/>
      <c r="M18" s="1150"/>
      <c r="N18" s="1150"/>
      <c r="O18" s="1151"/>
      <c r="P18" s="1149" t="s">
        <v>155</v>
      </c>
      <c r="Q18" s="1151"/>
      <c r="R18" s="1064"/>
      <c r="S18" s="1065"/>
      <c r="T18" s="1065"/>
      <c r="U18" s="1065"/>
      <c r="V18" s="1065"/>
      <c r="W18" s="1065"/>
      <c r="X18" s="1065"/>
      <c r="Y18" s="1065"/>
      <c r="Z18" s="1065"/>
      <c r="AA18" s="1065"/>
      <c r="AB18" s="1066"/>
      <c r="AC18" s="1064"/>
      <c r="AD18" s="1065"/>
      <c r="AE18" s="1065"/>
      <c r="AF18" s="1065"/>
      <c r="AG18" s="1065"/>
      <c r="AH18" s="1065"/>
      <c r="AI18" s="1065"/>
      <c r="AJ18" s="1065"/>
      <c r="AK18" s="1066"/>
      <c r="AL18" s="339"/>
      <c r="AM18" s="1080"/>
      <c r="AN18" s="341"/>
    </row>
    <row r="19" spans="1:40" ht="13.5" customHeight="1">
      <c r="A19" s="1055"/>
      <c r="B19" s="1056"/>
      <c r="C19" s="1163"/>
      <c r="D19" s="1164"/>
      <c r="E19" s="1127" t="s">
        <v>156</v>
      </c>
      <c r="F19" s="1128"/>
      <c r="G19" s="1128"/>
      <c r="H19" s="1128"/>
      <c r="I19" s="1128"/>
      <c r="J19" s="1129"/>
      <c r="K19" s="1149" t="s">
        <v>157</v>
      </c>
      <c r="L19" s="1150"/>
      <c r="M19" s="1150"/>
      <c r="N19" s="1150"/>
      <c r="O19" s="1151"/>
      <c r="P19" s="1149" t="s">
        <v>158</v>
      </c>
      <c r="Q19" s="1151"/>
      <c r="R19" s="1064"/>
      <c r="S19" s="1065"/>
      <c r="T19" s="1065"/>
      <c r="U19" s="1065"/>
      <c r="V19" s="1065"/>
      <c r="W19" s="1065"/>
      <c r="X19" s="1065"/>
      <c r="Y19" s="1065"/>
      <c r="Z19" s="1065"/>
      <c r="AA19" s="1065"/>
      <c r="AB19" s="1066"/>
      <c r="AC19" s="1064"/>
      <c r="AD19" s="1065"/>
      <c r="AE19" s="1065"/>
      <c r="AF19" s="1065"/>
      <c r="AG19" s="1065"/>
      <c r="AH19" s="1065"/>
      <c r="AI19" s="1065"/>
      <c r="AJ19" s="1065"/>
      <c r="AK19" s="1066"/>
      <c r="AL19" s="339"/>
      <c r="AM19" s="1080"/>
      <c r="AN19" s="341"/>
    </row>
    <row r="20" spans="1:40" ht="13.5" customHeight="1">
      <c r="A20" s="1055"/>
      <c r="B20" s="1056"/>
      <c r="C20" s="1163"/>
      <c r="D20" s="1164"/>
      <c r="E20" s="1127" t="s">
        <v>159</v>
      </c>
      <c r="F20" s="1128"/>
      <c r="G20" s="1128"/>
      <c r="H20" s="1128"/>
      <c r="I20" s="1128"/>
      <c r="J20" s="1129"/>
      <c r="K20" s="1106" t="s">
        <v>160</v>
      </c>
      <c r="L20" s="1107"/>
      <c r="M20" s="1107"/>
      <c r="N20" s="1107"/>
      <c r="O20" s="1108"/>
      <c r="P20" s="1149" t="s">
        <v>155</v>
      </c>
      <c r="Q20" s="1151"/>
      <c r="R20" s="1064"/>
      <c r="S20" s="1065"/>
      <c r="T20" s="1065"/>
      <c r="U20" s="1065"/>
      <c r="V20" s="1065"/>
      <c r="W20" s="1068"/>
      <c r="X20" s="1068"/>
      <c r="Y20" s="1068"/>
      <c r="Z20" s="1068"/>
      <c r="AA20" s="1068"/>
      <c r="AB20" s="1069"/>
      <c r="AC20" s="1064"/>
      <c r="AD20" s="1065"/>
      <c r="AE20" s="1065"/>
      <c r="AF20" s="1065"/>
      <c r="AG20" s="1065"/>
      <c r="AH20" s="1065"/>
      <c r="AI20" s="1065"/>
      <c r="AJ20" s="1065"/>
      <c r="AK20" s="1066"/>
      <c r="AL20" s="339"/>
      <c r="AM20" s="1081"/>
      <c r="AN20" s="341"/>
    </row>
    <row r="21" spans="1:40" ht="13.5" customHeight="1">
      <c r="A21" s="1055"/>
      <c r="B21" s="1056"/>
      <c r="C21" s="1140" t="s">
        <v>161</v>
      </c>
      <c r="D21" s="1141"/>
      <c r="E21" s="1146" t="s">
        <v>162</v>
      </c>
      <c r="F21" s="1147"/>
      <c r="G21" s="1147"/>
      <c r="H21" s="1147"/>
      <c r="I21" s="1147"/>
      <c r="J21" s="1148"/>
      <c r="K21" s="1113" t="s">
        <v>163</v>
      </c>
      <c r="L21" s="1114"/>
      <c r="M21" s="1114"/>
      <c r="N21" s="1114"/>
      <c r="O21" s="1115"/>
      <c r="P21" s="1110" t="s">
        <v>164</v>
      </c>
      <c r="Q21" s="1112"/>
      <c r="R21" s="1064"/>
      <c r="S21" s="1065"/>
      <c r="T21" s="1065"/>
      <c r="U21" s="1065"/>
      <c r="V21" s="1078"/>
      <c r="W21" s="324" t="s">
        <v>447</v>
      </c>
      <c r="X21" s="1133">
        <v>8</v>
      </c>
      <c r="Y21" s="1134"/>
      <c r="Z21" s="1134"/>
      <c r="AA21" s="1134"/>
      <c r="AB21" s="1135"/>
      <c r="AC21" s="1065"/>
      <c r="AD21" s="1065"/>
      <c r="AE21" s="1065"/>
      <c r="AF21" s="1078"/>
      <c r="AG21" s="324" t="s">
        <v>447</v>
      </c>
      <c r="AH21" s="1134">
        <v>8</v>
      </c>
      <c r="AI21" s="1134"/>
      <c r="AJ21" s="1134"/>
      <c r="AK21" s="1135"/>
      <c r="AL21" s="339"/>
      <c r="AM21" s="1079"/>
      <c r="AN21" s="774" t="s">
        <v>165</v>
      </c>
    </row>
    <row r="22" spans="1:40" ht="13.5" customHeight="1">
      <c r="A22" s="1055"/>
      <c r="B22" s="1056"/>
      <c r="C22" s="1142"/>
      <c r="D22" s="1143"/>
      <c r="E22" s="1137" t="s">
        <v>166</v>
      </c>
      <c r="F22" s="1138"/>
      <c r="G22" s="1138"/>
      <c r="H22" s="1138"/>
      <c r="I22" s="1138"/>
      <c r="J22" s="1139"/>
      <c r="K22" s="1113" t="s">
        <v>167</v>
      </c>
      <c r="L22" s="1114"/>
      <c r="M22" s="1114"/>
      <c r="N22" s="1114"/>
      <c r="O22" s="1115"/>
      <c r="P22" s="1110" t="s">
        <v>164</v>
      </c>
      <c r="Q22" s="1112"/>
      <c r="R22" s="1064"/>
      <c r="S22" s="1065"/>
      <c r="T22" s="1065"/>
      <c r="U22" s="1065"/>
      <c r="V22" s="1078"/>
      <c r="W22" s="270" t="s">
        <v>168</v>
      </c>
      <c r="X22" s="1133">
        <v>5</v>
      </c>
      <c r="Y22" s="1134"/>
      <c r="Z22" s="1134"/>
      <c r="AA22" s="1134"/>
      <c r="AB22" s="1135"/>
      <c r="AC22" s="1065"/>
      <c r="AD22" s="1065"/>
      <c r="AE22" s="1065"/>
      <c r="AF22" s="1078"/>
      <c r="AG22" s="324" t="s">
        <v>168</v>
      </c>
      <c r="AH22" s="1134">
        <v>5</v>
      </c>
      <c r="AI22" s="1134"/>
      <c r="AJ22" s="1134"/>
      <c r="AK22" s="1135"/>
      <c r="AL22" s="339"/>
      <c r="AM22" s="1080"/>
      <c r="AN22" s="624"/>
    </row>
    <row r="23" spans="1:40" ht="13.5" customHeight="1">
      <c r="A23" s="1055"/>
      <c r="B23" s="1056"/>
      <c r="C23" s="1142"/>
      <c r="D23" s="1143"/>
      <c r="E23" s="1113" t="s">
        <v>169</v>
      </c>
      <c r="F23" s="1114"/>
      <c r="G23" s="1114"/>
      <c r="H23" s="1114"/>
      <c r="I23" s="1114"/>
      <c r="J23" s="1115"/>
      <c r="K23" s="1113" t="s">
        <v>352</v>
      </c>
      <c r="L23" s="1114"/>
      <c r="M23" s="1114"/>
      <c r="N23" s="1114"/>
      <c r="O23" s="1115"/>
      <c r="P23" s="1110" t="s">
        <v>164</v>
      </c>
      <c r="Q23" s="1112"/>
      <c r="R23" s="1064"/>
      <c r="S23" s="1065"/>
      <c r="T23" s="1065"/>
      <c r="U23" s="1065"/>
      <c r="V23" s="1078"/>
      <c r="W23" s="270" t="s">
        <v>353</v>
      </c>
      <c r="X23" s="1133" t="s">
        <v>354</v>
      </c>
      <c r="Y23" s="1134"/>
      <c r="Z23" s="1134"/>
      <c r="AA23" s="1134"/>
      <c r="AB23" s="1135"/>
      <c r="AC23" s="1065"/>
      <c r="AD23" s="1065"/>
      <c r="AE23" s="1065"/>
      <c r="AF23" s="1078"/>
      <c r="AG23" s="324" t="s">
        <v>353</v>
      </c>
      <c r="AH23" s="1134" t="s">
        <v>354</v>
      </c>
      <c r="AI23" s="1134"/>
      <c r="AJ23" s="1134"/>
      <c r="AK23" s="1135"/>
      <c r="AL23" s="339"/>
      <c r="AM23" s="1081"/>
      <c r="AN23" s="624"/>
    </row>
    <row r="24" spans="1:40" ht="13.5" customHeight="1">
      <c r="A24" s="1055"/>
      <c r="B24" s="1056"/>
      <c r="C24" s="1142"/>
      <c r="D24" s="1143"/>
      <c r="E24" s="1121" t="s">
        <v>355</v>
      </c>
      <c r="F24" s="1122"/>
      <c r="G24" s="1123"/>
      <c r="H24" s="1113" t="s">
        <v>170</v>
      </c>
      <c r="I24" s="1114"/>
      <c r="J24" s="1115"/>
      <c r="K24" s="1113" t="s">
        <v>448</v>
      </c>
      <c r="L24" s="1114"/>
      <c r="M24" s="1114"/>
      <c r="N24" s="1114"/>
      <c r="O24" s="1115"/>
      <c r="P24" s="1110" t="s">
        <v>578</v>
      </c>
      <c r="Q24" s="1112"/>
      <c r="R24" s="1064"/>
      <c r="S24" s="1065"/>
      <c r="T24" s="1065"/>
      <c r="U24" s="1065"/>
      <c r="V24" s="1078"/>
      <c r="W24" s="270" t="s">
        <v>449</v>
      </c>
      <c r="X24" s="1109">
        <v>16.23</v>
      </c>
      <c r="Y24" s="1065"/>
      <c r="Z24" s="1065"/>
      <c r="AA24" s="1065"/>
      <c r="AB24" s="1066"/>
      <c r="AC24" s="1065"/>
      <c r="AD24" s="1065"/>
      <c r="AE24" s="1065"/>
      <c r="AF24" s="1078"/>
      <c r="AG24" s="324" t="s">
        <v>449</v>
      </c>
      <c r="AH24" s="1065">
        <v>20.81</v>
      </c>
      <c r="AI24" s="1065"/>
      <c r="AJ24" s="1065"/>
      <c r="AK24" s="1066"/>
      <c r="AL24" s="339"/>
      <c r="AM24" s="1136"/>
      <c r="AN24" s="624"/>
    </row>
    <row r="25" spans="1:40" ht="13.5" customHeight="1">
      <c r="A25" s="1055"/>
      <c r="B25" s="1056"/>
      <c r="C25" s="1142"/>
      <c r="D25" s="1143"/>
      <c r="E25" s="1124"/>
      <c r="F25" s="1125"/>
      <c r="G25" s="1126"/>
      <c r="H25" s="1113" t="s">
        <v>356</v>
      </c>
      <c r="I25" s="1114"/>
      <c r="J25" s="1115"/>
      <c r="K25" s="1113" t="s">
        <v>357</v>
      </c>
      <c r="L25" s="1114"/>
      <c r="M25" s="1114"/>
      <c r="N25" s="1114"/>
      <c r="O25" s="1115"/>
      <c r="P25" s="1110" t="s">
        <v>578</v>
      </c>
      <c r="Q25" s="1112"/>
      <c r="R25" s="1064"/>
      <c r="S25" s="1065"/>
      <c r="T25" s="1065"/>
      <c r="U25" s="1065"/>
      <c r="V25" s="1078"/>
      <c r="W25" s="270" t="s">
        <v>358</v>
      </c>
      <c r="X25" s="1109">
        <v>27.05</v>
      </c>
      <c r="Y25" s="1065"/>
      <c r="Z25" s="1065"/>
      <c r="AA25" s="1065"/>
      <c r="AB25" s="1066"/>
      <c r="AC25" s="1065"/>
      <c r="AD25" s="1065"/>
      <c r="AE25" s="1065"/>
      <c r="AF25" s="1078"/>
      <c r="AG25" s="324" t="s">
        <v>358</v>
      </c>
      <c r="AH25" s="1065">
        <v>34.69</v>
      </c>
      <c r="AI25" s="1065"/>
      <c r="AJ25" s="1065"/>
      <c r="AK25" s="1066"/>
      <c r="AL25" s="339"/>
      <c r="AM25" s="1081"/>
      <c r="AN25" s="624"/>
    </row>
    <row r="26" spans="1:40" ht="13.5" customHeight="1">
      <c r="A26" s="1055"/>
      <c r="B26" s="1056"/>
      <c r="C26" s="1142"/>
      <c r="D26" s="1143"/>
      <c r="E26" s="1130" t="s">
        <v>172</v>
      </c>
      <c r="F26" s="1131"/>
      <c r="G26" s="1132"/>
      <c r="H26" s="1113" t="s">
        <v>356</v>
      </c>
      <c r="I26" s="1114"/>
      <c r="J26" s="1115"/>
      <c r="K26" s="1113" t="s">
        <v>359</v>
      </c>
      <c r="L26" s="1114"/>
      <c r="M26" s="1114"/>
      <c r="N26" s="1114"/>
      <c r="O26" s="1115"/>
      <c r="P26" s="1110" t="s">
        <v>578</v>
      </c>
      <c r="Q26" s="1112"/>
      <c r="R26" s="1064"/>
      <c r="S26" s="1065"/>
      <c r="T26" s="1065"/>
      <c r="U26" s="1065"/>
      <c r="V26" s="1078"/>
      <c r="W26" s="270" t="s">
        <v>358</v>
      </c>
      <c r="X26" s="1133">
        <v>2</v>
      </c>
      <c r="Y26" s="1134"/>
      <c r="Z26" s="1134"/>
      <c r="AA26" s="1134"/>
      <c r="AB26" s="1135"/>
      <c r="AC26" s="1065"/>
      <c r="AD26" s="1065"/>
      <c r="AE26" s="1065"/>
      <c r="AF26" s="1078"/>
      <c r="AG26" s="324" t="s">
        <v>358</v>
      </c>
      <c r="AH26" s="1134">
        <v>2</v>
      </c>
      <c r="AI26" s="1134"/>
      <c r="AJ26" s="1134"/>
      <c r="AK26" s="1135"/>
      <c r="AL26" s="339"/>
      <c r="AM26" s="428"/>
      <c r="AN26" s="624"/>
    </row>
    <row r="27" spans="1:40" ht="13.5" customHeight="1">
      <c r="A27" s="1055"/>
      <c r="B27" s="1056"/>
      <c r="C27" s="1144"/>
      <c r="D27" s="1145"/>
      <c r="E27" s="1110" t="s">
        <v>173</v>
      </c>
      <c r="F27" s="1111"/>
      <c r="G27" s="1111"/>
      <c r="H27" s="1111"/>
      <c r="I27" s="1111"/>
      <c r="J27" s="1112"/>
      <c r="K27" s="1113" t="s">
        <v>174</v>
      </c>
      <c r="L27" s="1114"/>
      <c r="M27" s="1114"/>
      <c r="N27" s="1114"/>
      <c r="O27" s="1115"/>
      <c r="P27" s="1110" t="s">
        <v>578</v>
      </c>
      <c r="Q27" s="1112"/>
      <c r="R27" s="1064"/>
      <c r="S27" s="1065"/>
      <c r="T27" s="1065"/>
      <c r="U27" s="1065"/>
      <c r="V27" s="1078"/>
      <c r="W27" s="270" t="s">
        <v>450</v>
      </c>
      <c r="X27" s="1133">
        <v>140</v>
      </c>
      <c r="Y27" s="1134"/>
      <c r="Z27" s="1134"/>
      <c r="AA27" s="1134"/>
      <c r="AB27" s="1135"/>
      <c r="AC27" s="1065"/>
      <c r="AD27" s="1065"/>
      <c r="AE27" s="1065"/>
      <c r="AF27" s="1078"/>
      <c r="AG27" s="324" t="s">
        <v>450</v>
      </c>
      <c r="AH27" s="1134">
        <v>140</v>
      </c>
      <c r="AI27" s="1134"/>
      <c r="AJ27" s="1134"/>
      <c r="AK27" s="1135"/>
      <c r="AL27" s="339"/>
      <c r="AM27" s="428"/>
      <c r="AN27" s="624"/>
    </row>
    <row r="28" spans="1:40" ht="13.5" customHeight="1">
      <c r="A28" s="1055"/>
      <c r="B28" s="1056"/>
      <c r="C28" s="1116" t="s">
        <v>175</v>
      </c>
      <c r="D28" s="1117"/>
      <c r="E28" s="1121" t="s">
        <v>360</v>
      </c>
      <c r="F28" s="1122"/>
      <c r="G28" s="1123"/>
      <c r="H28" s="1113" t="s">
        <v>170</v>
      </c>
      <c r="I28" s="1114"/>
      <c r="J28" s="1115"/>
      <c r="K28" s="1113" t="s">
        <v>451</v>
      </c>
      <c r="L28" s="1114"/>
      <c r="M28" s="1114"/>
      <c r="N28" s="1114"/>
      <c r="O28" s="1115"/>
      <c r="P28" s="1106" t="s">
        <v>452</v>
      </c>
      <c r="Q28" s="1108"/>
      <c r="R28" s="1064"/>
      <c r="S28" s="1065"/>
      <c r="T28" s="1065"/>
      <c r="U28" s="1065"/>
      <c r="V28" s="1078"/>
      <c r="W28" s="270" t="s">
        <v>453</v>
      </c>
      <c r="X28" s="1109">
        <v>70</v>
      </c>
      <c r="Y28" s="1065"/>
      <c r="Z28" s="1065"/>
      <c r="AA28" s="1065"/>
      <c r="AB28" s="1066"/>
      <c r="AC28" s="1065"/>
      <c r="AD28" s="1065"/>
      <c r="AE28" s="1065"/>
      <c r="AF28" s="1078"/>
      <c r="AG28" s="324" t="s">
        <v>453</v>
      </c>
      <c r="AH28" s="1065">
        <v>70</v>
      </c>
      <c r="AI28" s="1065"/>
      <c r="AJ28" s="1065"/>
      <c r="AK28" s="1066"/>
      <c r="AL28" s="339"/>
      <c r="AM28" s="1079"/>
      <c r="AN28" s="624"/>
    </row>
    <row r="29" spans="1:40" ht="13.5" customHeight="1">
      <c r="A29" s="1055"/>
      <c r="B29" s="1056"/>
      <c r="C29" s="1118"/>
      <c r="D29" s="1117"/>
      <c r="E29" s="1124"/>
      <c r="F29" s="1125"/>
      <c r="G29" s="1126"/>
      <c r="H29" s="1113" t="s">
        <v>356</v>
      </c>
      <c r="I29" s="1114"/>
      <c r="J29" s="1115"/>
      <c r="K29" s="1113" t="s">
        <v>361</v>
      </c>
      <c r="L29" s="1114"/>
      <c r="M29" s="1114"/>
      <c r="N29" s="1114"/>
      <c r="O29" s="1115"/>
      <c r="P29" s="1106" t="s">
        <v>362</v>
      </c>
      <c r="Q29" s="1108"/>
      <c r="R29" s="1064"/>
      <c r="S29" s="1065"/>
      <c r="T29" s="1065"/>
      <c r="U29" s="1065"/>
      <c r="V29" s="1078"/>
      <c r="W29" s="270" t="s">
        <v>358</v>
      </c>
      <c r="X29" s="1109">
        <v>150</v>
      </c>
      <c r="Y29" s="1065"/>
      <c r="Z29" s="1065"/>
      <c r="AA29" s="1065"/>
      <c r="AB29" s="1066"/>
      <c r="AC29" s="1065">
        <v>100</v>
      </c>
      <c r="AD29" s="1065"/>
      <c r="AE29" s="1065"/>
      <c r="AF29" s="1078"/>
      <c r="AG29" s="324" t="s">
        <v>358</v>
      </c>
      <c r="AH29" s="1065">
        <v>150</v>
      </c>
      <c r="AI29" s="1065"/>
      <c r="AJ29" s="1065"/>
      <c r="AK29" s="1066"/>
      <c r="AL29" s="339"/>
      <c r="AM29" s="1081"/>
      <c r="AN29" s="624"/>
    </row>
    <row r="30" spans="1:40" ht="13.5" customHeight="1">
      <c r="A30" s="119"/>
      <c r="B30" s="120"/>
      <c r="C30" s="1119"/>
      <c r="D30" s="1120"/>
      <c r="E30" s="1127" t="s">
        <v>176</v>
      </c>
      <c r="F30" s="1128"/>
      <c r="G30" s="1128"/>
      <c r="H30" s="1128"/>
      <c r="I30" s="1128"/>
      <c r="J30" s="1129"/>
      <c r="K30" s="1106" t="s">
        <v>177</v>
      </c>
      <c r="L30" s="1107"/>
      <c r="M30" s="1107"/>
      <c r="N30" s="1107"/>
      <c r="O30" s="1108"/>
      <c r="P30" s="1106" t="s">
        <v>144</v>
      </c>
      <c r="Q30" s="1108"/>
      <c r="R30" s="1064"/>
      <c r="S30" s="1065"/>
      <c r="T30" s="1065"/>
      <c r="U30" s="1065"/>
      <c r="V30" s="1078"/>
      <c r="W30" s="270" t="s">
        <v>168</v>
      </c>
      <c r="X30" s="1109">
        <v>1.095</v>
      </c>
      <c r="Y30" s="1065"/>
      <c r="Z30" s="1065"/>
      <c r="AA30" s="1065"/>
      <c r="AB30" s="1066"/>
      <c r="AC30" s="1065"/>
      <c r="AD30" s="1065"/>
      <c r="AE30" s="1065"/>
      <c r="AF30" s="1078"/>
      <c r="AG30" s="324" t="s">
        <v>168</v>
      </c>
      <c r="AH30" s="1065">
        <v>1.012</v>
      </c>
      <c r="AI30" s="1065"/>
      <c r="AJ30" s="1065"/>
      <c r="AK30" s="1066"/>
      <c r="AL30" s="339"/>
      <c r="AM30" s="428"/>
      <c r="AN30" s="624"/>
    </row>
    <row r="31" spans="1:40" ht="13.5" customHeight="1">
      <c r="A31" s="119"/>
      <c r="B31" s="120"/>
      <c r="C31" s="1088" t="s">
        <v>178</v>
      </c>
      <c r="D31" s="1089"/>
      <c r="E31" s="1089"/>
      <c r="F31" s="1089"/>
      <c r="G31" s="1089"/>
      <c r="H31" s="1089"/>
      <c r="I31" s="1089"/>
      <c r="J31" s="1090"/>
      <c r="K31" s="1073" t="s">
        <v>179</v>
      </c>
      <c r="L31" s="1074"/>
      <c r="M31" s="1074"/>
      <c r="N31" s="1074"/>
      <c r="O31" s="1075"/>
      <c r="P31" s="1073"/>
      <c r="Q31" s="1075"/>
      <c r="R31" s="1064"/>
      <c r="S31" s="1065"/>
      <c r="T31" s="1065"/>
      <c r="U31" s="1065"/>
      <c r="V31" s="1078"/>
      <c r="W31" s="270" t="s">
        <v>180</v>
      </c>
      <c r="X31" s="1109">
        <v>366.7</v>
      </c>
      <c r="Y31" s="1065"/>
      <c r="Z31" s="1065"/>
      <c r="AA31" s="1065"/>
      <c r="AB31" s="1066"/>
      <c r="AC31" s="1065"/>
      <c r="AD31" s="1065"/>
      <c r="AE31" s="1065"/>
      <c r="AF31" s="1078"/>
      <c r="AG31" s="324" t="s">
        <v>180</v>
      </c>
      <c r="AH31" s="1065">
        <v>366.7</v>
      </c>
      <c r="AI31" s="1065"/>
      <c r="AJ31" s="1065"/>
      <c r="AK31" s="1066"/>
      <c r="AL31" s="339"/>
      <c r="AM31" s="428"/>
      <c r="AN31" s="625"/>
    </row>
    <row r="32" spans="1:40" ht="13.5" customHeight="1">
      <c r="A32" s="119"/>
      <c r="B32" s="120"/>
      <c r="C32" s="1091" t="s">
        <v>454</v>
      </c>
      <c r="D32" s="1092"/>
      <c r="E32" s="1082" t="s">
        <v>181</v>
      </c>
      <c r="F32" s="1083"/>
      <c r="G32" s="1083"/>
      <c r="H32" s="1083"/>
      <c r="I32" s="1083"/>
      <c r="J32" s="1084"/>
      <c r="K32" s="1076"/>
      <c r="L32" s="1097"/>
      <c r="M32" s="1097"/>
      <c r="N32" s="1097"/>
      <c r="O32" s="1077"/>
      <c r="P32" s="124"/>
      <c r="Q32" s="121"/>
      <c r="R32" s="1064"/>
      <c r="S32" s="1065"/>
      <c r="T32" s="1065"/>
      <c r="U32" s="1065"/>
      <c r="V32" s="1065"/>
      <c r="W32" s="1065"/>
      <c r="X32" s="1187"/>
      <c r="Y32" s="1187"/>
      <c r="Z32" s="1187"/>
      <c r="AA32" s="1187"/>
      <c r="AB32" s="1188"/>
      <c r="AC32" s="1064"/>
      <c r="AD32" s="1065"/>
      <c r="AE32" s="1065"/>
      <c r="AF32" s="1065"/>
      <c r="AG32" s="1065"/>
      <c r="AH32" s="1065"/>
      <c r="AI32" s="1065"/>
      <c r="AJ32" s="1065"/>
      <c r="AK32" s="1066"/>
      <c r="AL32" s="339"/>
      <c r="AM32" s="1079"/>
      <c r="AN32" s="341"/>
    </row>
    <row r="33" spans="1:40" ht="13.5" customHeight="1">
      <c r="A33" s="119"/>
      <c r="B33" s="120"/>
      <c r="C33" s="1093"/>
      <c r="D33" s="1094"/>
      <c r="E33" s="1073" t="s">
        <v>182</v>
      </c>
      <c r="F33" s="1074"/>
      <c r="G33" s="1074"/>
      <c r="H33" s="1074"/>
      <c r="I33" s="1074"/>
      <c r="J33" s="1075"/>
      <c r="K33" s="1073" t="s">
        <v>183</v>
      </c>
      <c r="L33" s="1074"/>
      <c r="M33" s="1074"/>
      <c r="N33" s="1074"/>
      <c r="O33" s="1075"/>
      <c r="P33" s="1076" t="s">
        <v>184</v>
      </c>
      <c r="Q33" s="1077"/>
      <c r="R33" s="1064"/>
      <c r="S33" s="1065"/>
      <c r="T33" s="1065"/>
      <c r="U33" s="1065"/>
      <c r="V33" s="1065"/>
      <c r="W33" s="1065"/>
      <c r="X33" s="1065"/>
      <c r="Y33" s="1065"/>
      <c r="Z33" s="1065"/>
      <c r="AA33" s="1065"/>
      <c r="AB33" s="1066"/>
      <c r="AC33" s="1064"/>
      <c r="AD33" s="1065"/>
      <c r="AE33" s="1065"/>
      <c r="AF33" s="1065"/>
      <c r="AG33" s="1065"/>
      <c r="AH33" s="1065"/>
      <c r="AI33" s="1065"/>
      <c r="AJ33" s="1065"/>
      <c r="AK33" s="1066"/>
      <c r="AL33" s="339"/>
      <c r="AM33" s="1080"/>
      <c r="AN33" s="341"/>
    </row>
    <row r="34" spans="1:40" ht="13.5" customHeight="1">
      <c r="A34" s="119"/>
      <c r="B34" s="120"/>
      <c r="C34" s="1093"/>
      <c r="D34" s="1094"/>
      <c r="E34" s="1082" t="s">
        <v>107</v>
      </c>
      <c r="F34" s="1083"/>
      <c r="G34" s="1083"/>
      <c r="H34" s="1083"/>
      <c r="I34" s="1083"/>
      <c r="J34" s="1084"/>
      <c r="K34" s="1085" t="s">
        <v>455</v>
      </c>
      <c r="L34" s="1086"/>
      <c r="M34" s="1086"/>
      <c r="N34" s="1086"/>
      <c r="O34" s="1087"/>
      <c r="P34" s="1076" t="s">
        <v>185</v>
      </c>
      <c r="Q34" s="1077"/>
      <c r="R34" s="1064"/>
      <c r="S34" s="1065"/>
      <c r="T34" s="1065"/>
      <c r="U34" s="1065"/>
      <c r="V34" s="1065"/>
      <c r="W34" s="1065"/>
      <c r="X34" s="1065"/>
      <c r="Y34" s="1065"/>
      <c r="Z34" s="1065"/>
      <c r="AA34" s="1065"/>
      <c r="AB34" s="1066"/>
      <c r="AC34" s="1064"/>
      <c r="AD34" s="1065"/>
      <c r="AE34" s="1065"/>
      <c r="AF34" s="1065"/>
      <c r="AG34" s="1065"/>
      <c r="AH34" s="1065"/>
      <c r="AI34" s="1065"/>
      <c r="AJ34" s="1065"/>
      <c r="AK34" s="1066"/>
      <c r="AL34" s="339"/>
      <c r="AM34" s="1080"/>
      <c r="AN34" s="341"/>
    </row>
    <row r="35" spans="1:40" ht="13.5" customHeight="1">
      <c r="A35" s="119"/>
      <c r="B35" s="120"/>
      <c r="C35" s="1093"/>
      <c r="D35" s="1094"/>
      <c r="E35" s="1082" t="s">
        <v>186</v>
      </c>
      <c r="F35" s="1083"/>
      <c r="G35" s="1083"/>
      <c r="H35" s="1083"/>
      <c r="I35" s="1083"/>
      <c r="J35" s="1084"/>
      <c r="K35" s="1073" t="s">
        <v>456</v>
      </c>
      <c r="L35" s="1074"/>
      <c r="M35" s="1074"/>
      <c r="N35" s="1074"/>
      <c r="O35" s="1075"/>
      <c r="P35" s="1076" t="s">
        <v>184</v>
      </c>
      <c r="Q35" s="1077"/>
      <c r="R35" s="1067"/>
      <c r="S35" s="1068"/>
      <c r="T35" s="1068"/>
      <c r="U35" s="1068"/>
      <c r="V35" s="1068"/>
      <c r="W35" s="1068"/>
      <c r="X35" s="1068"/>
      <c r="Y35" s="1068"/>
      <c r="Z35" s="1068"/>
      <c r="AA35" s="1068"/>
      <c r="AB35" s="1069"/>
      <c r="AC35" s="1064"/>
      <c r="AD35" s="1065"/>
      <c r="AE35" s="1065"/>
      <c r="AF35" s="1065"/>
      <c r="AG35" s="1065"/>
      <c r="AH35" s="1065"/>
      <c r="AI35" s="1065"/>
      <c r="AJ35" s="1065"/>
      <c r="AK35" s="1066"/>
      <c r="AL35" s="339"/>
      <c r="AM35" s="1081"/>
      <c r="AN35" s="341"/>
    </row>
    <row r="36" spans="1:40" ht="13.5" customHeight="1">
      <c r="A36" s="119"/>
      <c r="B36" s="120"/>
      <c r="C36" s="1093"/>
      <c r="D36" s="1094"/>
      <c r="E36" s="1070" t="s">
        <v>187</v>
      </c>
      <c r="F36" s="1071"/>
      <c r="G36" s="1071"/>
      <c r="H36" s="1071"/>
      <c r="I36" s="1071"/>
      <c r="J36" s="1072"/>
      <c r="K36" s="1073" t="s">
        <v>457</v>
      </c>
      <c r="L36" s="1074"/>
      <c r="M36" s="1074"/>
      <c r="N36" s="1074"/>
      <c r="O36" s="1075"/>
      <c r="P36" s="1076" t="s">
        <v>458</v>
      </c>
      <c r="Q36" s="1077"/>
      <c r="R36" s="1064"/>
      <c r="S36" s="1065"/>
      <c r="T36" s="1065"/>
      <c r="U36" s="1065"/>
      <c r="V36" s="1078"/>
      <c r="W36" s="325" t="s">
        <v>459</v>
      </c>
      <c r="X36" s="1065">
        <v>195.5</v>
      </c>
      <c r="Y36" s="1065"/>
      <c r="Z36" s="1065"/>
      <c r="AA36" s="1065"/>
      <c r="AB36" s="1066"/>
      <c r="AC36" s="1064"/>
      <c r="AD36" s="1065"/>
      <c r="AE36" s="1065"/>
      <c r="AF36" s="1078"/>
      <c r="AG36" s="326" t="s">
        <v>459</v>
      </c>
      <c r="AH36" s="1065">
        <v>195.5</v>
      </c>
      <c r="AI36" s="1065"/>
      <c r="AJ36" s="1065"/>
      <c r="AK36" s="1066"/>
      <c r="AL36" s="339"/>
      <c r="AM36" s="428"/>
      <c r="AN36" s="345" t="s">
        <v>363</v>
      </c>
    </row>
    <row r="37" spans="1:40" ht="13.5" customHeight="1" thickBot="1">
      <c r="A37" s="129"/>
      <c r="B37" s="130"/>
      <c r="C37" s="1095"/>
      <c r="D37" s="1096"/>
      <c r="E37" s="1098" t="s">
        <v>188</v>
      </c>
      <c r="F37" s="1099"/>
      <c r="G37" s="1099"/>
      <c r="H37" s="1099"/>
      <c r="I37" s="1099"/>
      <c r="J37" s="1100"/>
      <c r="K37" s="1101" t="s">
        <v>460</v>
      </c>
      <c r="L37" s="1102"/>
      <c r="M37" s="1102"/>
      <c r="N37" s="1102"/>
      <c r="O37" s="1103"/>
      <c r="P37" s="1104" t="s">
        <v>458</v>
      </c>
      <c r="Q37" s="1105"/>
      <c r="R37" s="1189"/>
      <c r="S37" s="1190"/>
      <c r="T37" s="1190"/>
      <c r="U37" s="1190"/>
      <c r="V37" s="1191"/>
      <c r="W37" s="327" t="s">
        <v>459</v>
      </c>
      <c r="X37" s="1192">
        <v>3</v>
      </c>
      <c r="Y37" s="1192"/>
      <c r="Z37" s="1192"/>
      <c r="AA37" s="1192"/>
      <c r="AB37" s="1193"/>
      <c r="AC37" s="1067"/>
      <c r="AD37" s="1068"/>
      <c r="AE37" s="1190"/>
      <c r="AF37" s="1191"/>
      <c r="AG37" s="328" t="s">
        <v>459</v>
      </c>
      <c r="AH37" s="1194">
        <v>3</v>
      </c>
      <c r="AI37" s="1194"/>
      <c r="AJ37" s="1194"/>
      <c r="AK37" s="1195"/>
      <c r="AL37" s="339"/>
      <c r="AM37" s="430"/>
      <c r="AN37" s="345" t="s">
        <v>364</v>
      </c>
    </row>
    <row r="38" spans="1:40" ht="13.5" customHeight="1">
      <c r="A38" s="271"/>
      <c r="B38" s="272"/>
      <c r="C38" s="131"/>
      <c r="D38" s="131"/>
      <c r="E38" s="22"/>
      <c r="F38" s="132"/>
      <c r="G38" s="132"/>
      <c r="H38" s="22"/>
      <c r="I38" s="22"/>
      <c r="J38" s="22"/>
      <c r="K38" s="22"/>
      <c r="L38" s="22"/>
      <c r="M38" s="22"/>
      <c r="N38" s="22"/>
      <c r="O38" s="22"/>
      <c r="P38" s="22"/>
      <c r="Q38" s="16"/>
      <c r="R38" s="16"/>
      <c r="S38" s="16"/>
      <c r="T38" s="22"/>
      <c r="U38" s="22"/>
      <c r="V38" s="133"/>
      <c r="W38" s="133"/>
      <c r="X38" s="331"/>
      <c r="Y38" s="331"/>
      <c r="Z38" s="331"/>
      <c r="AA38" s="331"/>
      <c r="AB38" s="331"/>
      <c r="AC38" s="331"/>
      <c r="AD38" s="331"/>
      <c r="AE38" s="133"/>
      <c r="AF38" s="133"/>
      <c r="AG38" s="133"/>
      <c r="AH38" s="133"/>
      <c r="AI38" s="133"/>
      <c r="AJ38" s="133"/>
      <c r="AK38" s="134"/>
      <c r="AL38" s="273"/>
      <c r="AM38" s="135"/>
      <c r="AN38" s="274"/>
    </row>
    <row r="39" spans="1:40" ht="13.5" customHeight="1">
      <c r="A39" s="1053" t="s">
        <v>365</v>
      </c>
      <c r="B39" s="1054"/>
      <c r="C39" s="548" t="s">
        <v>191</v>
      </c>
      <c r="D39" s="549"/>
      <c r="E39" s="549"/>
      <c r="F39" s="549"/>
      <c r="G39" s="549"/>
      <c r="H39" s="549"/>
      <c r="I39" s="550"/>
      <c r="J39" s="17"/>
      <c r="K39" s="18"/>
      <c r="L39" s="18"/>
      <c r="M39" s="18"/>
      <c r="N39" s="18"/>
      <c r="O39" s="18"/>
      <c r="P39" s="99"/>
      <c r="Q39" s="142"/>
      <c r="R39" s="142"/>
      <c r="S39" s="142"/>
      <c r="T39" s="1059" t="s">
        <v>366</v>
      </c>
      <c r="U39" s="1060"/>
      <c r="V39" s="1060"/>
      <c r="W39" s="1060"/>
      <c r="X39" s="1060"/>
      <c r="Y39" s="1060"/>
      <c r="Z39" s="1060"/>
      <c r="AA39" s="1060"/>
      <c r="AB39" s="1061"/>
      <c r="AC39" s="1059" t="s">
        <v>367</v>
      </c>
      <c r="AD39" s="1060"/>
      <c r="AE39" s="1060"/>
      <c r="AF39" s="1060"/>
      <c r="AG39" s="1060"/>
      <c r="AH39" s="1060"/>
      <c r="AI39" s="1060"/>
      <c r="AJ39" s="1060"/>
      <c r="AK39" s="1061"/>
      <c r="AL39" s="122" t="s">
        <v>263</v>
      </c>
      <c r="AM39" s="275" t="s">
        <v>344</v>
      </c>
      <c r="AN39" s="123" t="s">
        <v>264</v>
      </c>
    </row>
    <row r="40" spans="1:40" ht="13.5" customHeight="1">
      <c r="A40" s="1055"/>
      <c r="B40" s="1056"/>
      <c r="C40" s="796"/>
      <c r="D40" s="797"/>
      <c r="E40" s="797"/>
      <c r="F40" s="797"/>
      <c r="G40" s="797"/>
      <c r="H40" s="797"/>
      <c r="I40" s="811"/>
      <c r="J40" s="548" t="s">
        <v>192</v>
      </c>
      <c r="K40" s="549"/>
      <c r="L40" s="549"/>
      <c r="M40" s="550"/>
      <c r="N40" s="718" t="s">
        <v>368</v>
      </c>
      <c r="O40" s="1062"/>
      <c r="P40" s="1062"/>
      <c r="Q40" s="1062"/>
      <c r="R40" s="1062"/>
      <c r="S40" s="1063"/>
      <c r="T40" s="662">
        <v>0</v>
      </c>
      <c r="U40" s="663"/>
      <c r="V40" s="663"/>
      <c r="W40" s="663"/>
      <c r="X40" s="663"/>
      <c r="Y40" s="663"/>
      <c r="Z40" s="663"/>
      <c r="AA40" s="663"/>
      <c r="AB40" s="664"/>
      <c r="AC40" s="662">
        <v>0</v>
      </c>
      <c r="AD40" s="663"/>
      <c r="AE40" s="663"/>
      <c r="AF40" s="663"/>
      <c r="AG40" s="663"/>
      <c r="AH40" s="663"/>
      <c r="AI40" s="663"/>
      <c r="AJ40" s="663"/>
      <c r="AK40" s="664"/>
      <c r="AL40" s="897"/>
      <c r="AM40" s="620"/>
      <c r="AN40" s="774"/>
    </row>
    <row r="41" spans="1:40" ht="13.5" customHeight="1">
      <c r="A41" s="1055"/>
      <c r="B41" s="1056"/>
      <c r="C41" s="710"/>
      <c r="D41" s="629"/>
      <c r="E41" s="629"/>
      <c r="F41" s="629"/>
      <c r="G41" s="629"/>
      <c r="H41" s="629"/>
      <c r="I41" s="706"/>
      <c r="J41" s="710"/>
      <c r="K41" s="629"/>
      <c r="L41" s="629"/>
      <c r="M41" s="706"/>
      <c r="N41" s="718" t="s">
        <v>369</v>
      </c>
      <c r="O41" s="719"/>
      <c r="P41" s="719"/>
      <c r="Q41" s="719"/>
      <c r="R41" s="719"/>
      <c r="S41" s="720"/>
      <c r="T41" s="662">
        <v>0</v>
      </c>
      <c r="U41" s="663"/>
      <c r="V41" s="663"/>
      <c r="W41" s="663"/>
      <c r="X41" s="663"/>
      <c r="Y41" s="663"/>
      <c r="Z41" s="663"/>
      <c r="AA41" s="663"/>
      <c r="AB41" s="664"/>
      <c r="AC41" s="552"/>
      <c r="AD41" s="635"/>
      <c r="AE41" s="635"/>
      <c r="AF41" s="635"/>
      <c r="AG41" s="635"/>
      <c r="AH41" s="635"/>
      <c r="AI41" s="635"/>
      <c r="AJ41" s="635"/>
      <c r="AK41" s="636"/>
      <c r="AL41" s="898"/>
      <c r="AM41" s="622"/>
      <c r="AN41" s="885"/>
    </row>
    <row r="42" spans="1:40" ht="13.5" customHeight="1">
      <c r="A42" s="1055"/>
      <c r="B42" s="1056"/>
      <c r="C42" s="548" t="s">
        <v>194</v>
      </c>
      <c r="D42" s="549"/>
      <c r="E42" s="549"/>
      <c r="F42" s="549"/>
      <c r="G42" s="549"/>
      <c r="H42" s="549"/>
      <c r="I42" s="550"/>
      <c r="J42" s="630" t="s">
        <v>370</v>
      </c>
      <c r="K42" s="627"/>
      <c r="L42" s="627"/>
      <c r="M42" s="627"/>
      <c r="N42" s="627"/>
      <c r="O42" s="627"/>
      <c r="P42" s="627"/>
      <c r="Q42" s="627"/>
      <c r="R42" s="627"/>
      <c r="S42" s="628"/>
      <c r="T42" s="662">
        <v>0</v>
      </c>
      <c r="U42" s="663"/>
      <c r="V42" s="663"/>
      <c r="W42" s="663"/>
      <c r="X42" s="663"/>
      <c r="Y42" s="663"/>
      <c r="Z42" s="663"/>
      <c r="AA42" s="663"/>
      <c r="AB42" s="664"/>
      <c r="AC42" s="662"/>
      <c r="AD42" s="663"/>
      <c r="AE42" s="663"/>
      <c r="AF42" s="663"/>
      <c r="AG42" s="663"/>
      <c r="AH42" s="663"/>
      <c r="AI42" s="663"/>
      <c r="AJ42" s="663"/>
      <c r="AK42" s="664"/>
      <c r="AL42" s="897"/>
      <c r="AM42" s="620"/>
      <c r="AN42" s="774"/>
    </row>
    <row r="43" spans="1:40" ht="13.5" customHeight="1">
      <c r="A43" s="1055"/>
      <c r="B43" s="1056"/>
      <c r="C43" s="710"/>
      <c r="D43" s="629"/>
      <c r="E43" s="629"/>
      <c r="F43" s="629"/>
      <c r="G43" s="629"/>
      <c r="H43" s="629"/>
      <c r="I43" s="706"/>
      <c r="J43" s="630" t="s">
        <v>371</v>
      </c>
      <c r="K43" s="627"/>
      <c r="L43" s="627"/>
      <c r="M43" s="627"/>
      <c r="N43" s="627"/>
      <c r="O43" s="627"/>
      <c r="P43" s="627"/>
      <c r="Q43" s="627"/>
      <c r="R43" s="627"/>
      <c r="S43" s="628"/>
      <c r="T43" s="662">
        <v>0</v>
      </c>
      <c r="U43" s="663"/>
      <c r="V43" s="663"/>
      <c r="W43" s="663"/>
      <c r="X43" s="663"/>
      <c r="Y43" s="663"/>
      <c r="Z43" s="663"/>
      <c r="AA43" s="663"/>
      <c r="AB43" s="664"/>
      <c r="AC43" s="662"/>
      <c r="AD43" s="663"/>
      <c r="AE43" s="663"/>
      <c r="AF43" s="663"/>
      <c r="AG43" s="663"/>
      <c r="AH43" s="663"/>
      <c r="AI43" s="663"/>
      <c r="AJ43" s="663"/>
      <c r="AK43" s="664"/>
      <c r="AL43" s="898"/>
      <c r="AM43" s="622"/>
      <c r="AN43" s="886"/>
    </row>
    <row r="44" spans="1:40" ht="13.5" customHeight="1" thickBot="1">
      <c r="A44" s="1055"/>
      <c r="B44" s="1056"/>
      <c r="C44" s="1046" t="s">
        <v>372</v>
      </c>
      <c r="D44" s="1047"/>
      <c r="E44" s="1047"/>
      <c r="F44" s="1047"/>
      <c r="G44" s="1047"/>
      <c r="H44" s="1047"/>
      <c r="I44" s="1047"/>
      <c r="J44" s="1047"/>
      <c r="K44" s="1047"/>
      <c r="L44" s="1047"/>
      <c r="M44" s="1047"/>
      <c r="N44" s="1047"/>
      <c r="O44" s="1047"/>
      <c r="P44" s="1047"/>
      <c r="Q44" s="1047"/>
      <c r="R44" s="1047"/>
      <c r="S44" s="1047"/>
      <c r="T44" s="1033" t="str">
        <f>IF(AND(T40&gt;=T41,T42&gt;=T43),"OK","NG")</f>
        <v>OK</v>
      </c>
      <c r="U44" s="1034"/>
      <c r="V44" s="1034"/>
      <c r="W44" s="1034"/>
      <c r="X44" s="1034"/>
      <c r="Y44" s="1034"/>
      <c r="Z44" s="1034"/>
      <c r="AA44" s="1034"/>
      <c r="AB44" s="1035"/>
      <c r="AC44" s="1033" t="str">
        <f>IF(AND(AC40&gt;=AC41,AC42&gt;=AC43),"OK","NG")</f>
        <v>OK</v>
      </c>
      <c r="AD44" s="1034"/>
      <c r="AE44" s="1034"/>
      <c r="AF44" s="1034"/>
      <c r="AG44" s="1034"/>
      <c r="AH44" s="1034"/>
      <c r="AI44" s="1034"/>
      <c r="AJ44" s="1034"/>
      <c r="AK44" s="1035"/>
      <c r="AL44" s="359" t="s">
        <v>461</v>
      </c>
      <c r="AM44" s="431" t="s">
        <v>461</v>
      </c>
      <c r="AN44" s="360" t="s">
        <v>461</v>
      </c>
    </row>
    <row r="45" spans="1:40" ht="13.5" customHeight="1" thickTop="1">
      <c r="A45" s="1055"/>
      <c r="B45" s="1056"/>
      <c r="C45" s="1036" t="s">
        <v>189</v>
      </c>
      <c r="D45" s="1037"/>
      <c r="E45" s="1037"/>
      <c r="F45" s="1037"/>
      <c r="G45" s="1038"/>
      <c r="H45" s="333"/>
      <c r="I45" s="334"/>
      <c r="J45" s="335"/>
      <c r="K45" s="335"/>
      <c r="L45" s="335"/>
      <c r="M45" s="335"/>
      <c r="N45" s="335"/>
      <c r="O45" s="1048" t="s">
        <v>196</v>
      </c>
      <c r="P45" s="1048"/>
      <c r="Q45" s="1048"/>
      <c r="R45" s="1048"/>
      <c r="S45" s="1049"/>
      <c r="T45" s="1050" t="s">
        <v>366</v>
      </c>
      <c r="U45" s="1051"/>
      <c r="V45" s="1051"/>
      <c r="W45" s="1051"/>
      <c r="X45" s="1051"/>
      <c r="Y45" s="1051"/>
      <c r="Z45" s="1051"/>
      <c r="AA45" s="1051"/>
      <c r="AB45" s="1052"/>
      <c r="AC45" s="1050" t="s">
        <v>367</v>
      </c>
      <c r="AD45" s="1051"/>
      <c r="AE45" s="1051"/>
      <c r="AF45" s="1051"/>
      <c r="AG45" s="1051"/>
      <c r="AH45" s="1051"/>
      <c r="AI45" s="1051"/>
      <c r="AJ45" s="1051"/>
      <c r="AK45" s="1052"/>
      <c r="AL45" s="332" t="s">
        <v>263</v>
      </c>
      <c r="AM45" s="275" t="s">
        <v>344</v>
      </c>
      <c r="AN45" s="123" t="s">
        <v>264</v>
      </c>
    </row>
    <row r="46" spans="1:40" ht="13.5" customHeight="1">
      <c r="A46" s="1055"/>
      <c r="B46" s="1056"/>
      <c r="C46" s="1039"/>
      <c r="D46" s="565"/>
      <c r="E46" s="565"/>
      <c r="F46" s="565"/>
      <c r="G46" s="566"/>
      <c r="J46" s="629" t="s">
        <v>195</v>
      </c>
      <c r="K46" s="629"/>
      <c r="L46" s="629"/>
      <c r="M46" s="629"/>
      <c r="N46" s="629"/>
      <c r="O46" s="797"/>
      <c r="P46" s="797"/>
      <c r="Q46" s="797"/>
      <c r="R46" s="797"/>
      <c r="S46" s="797"/>
      <c r="T46" s="572"/>
      <c r="U46" s="573"/>
      <c r="V46" s="573"/>
      <c r="W46" s="573"/>
      <c r="X46" s="573"/>
      <c r="Y46" s="573"/>
      <c r="Z46" s="573"/>
      <c r="AA46" s="573"/>
      <c r="AB46" s="573"/>
      <c r="AC46" s="572"/>
      <c r="AD46" s="573"/>
      <c r="AE46" s="573"/>
      <c r="AF46" s="573"/>
      <c r="AG46" s="573"/>
      <c r="AH46" s="573"/>
      <c r="AI46" s="573"/>
      <c r="AJ46" s="573"/>
      <c r="AK46" s="638"/>
      <c r="AL46" s="361"/>
      <c r="AM46" s="432"/>
      <c r="AN46" s="346"/>
    </row>
    <row r="47" spans="1:40" ht="13.5" customHeight="1">
      <c r="A47" s="1055"/>
      <c r="B47" s="1056"/>
      <c r="C47" s="1039"/>
      <c r="D47" s="565"/>
      <c r="E47" s="565"/>
      <c r="F47" s="565"/>
      <c r="G47" s="566"/>
      <c r="H47" s="17" t="s">
        <v>197</v>
      </c>
      <c r="I47" s="18"/>
      <c r="J47" s="18"/>
      <c r="K47" s="18"/>
      <c r="L47" s="18"/>
      <c r="M47" s="18"/>
      <c r="N47" s="18"/>
      <c r="O47" s="18"/>
      <c r="P47" s="18"/>
      <c r="Q47" s="18"/>
      <c r="R47" s="18"/>
      <c r="S47" s="18"/>
      <c r="T47" s="749">
        <v>0</v>
      </c>
      <c r="U47" s="750"/>
      <c r="V47" s="750"/>
      <c r="W47" s="750"/>
      <c r="X47" s="750"/>
      <c r="Y47" s="750"/>
      <c r="Z47" s="750"/>
      <c r="AA47" s="750"/>
      <c r="AB47" s="751"/>
      <c r="AC47" s="749">
        <v>0</v>
      </c>
      <c r="AD47" s="750"/>
      <c r="AE47" s="750"/>
      <c r="AF47" s="750"/>
      <c r="AG47" s="750"/>
      <c r="AH47" s="750"/>
      <c r="AI47" s="750"/>
      <c r="AJ47" s="750"/>
      <c r="AK47" s="751"/>
      <c r="AL47" s="339"/>
      <c r="AM47" s="380"/>
      <c r="AN47" s="774" t="s">
        <v>198</v>
      </c>
    </row>
    <row r="48" spans="1:40" ht="13.5" customHeight="1">
      <c r="A48" s="1055"/>
      <c r="B48" s="1056"/>
      <c r="C48" s="1039"/>
      <c r="D48" s="565"/>
      <c r="E48" s="565"/>
      <c r="F48" s="565"/>
      <c r="G48" s="566"/>
      <c r="H48" s="17" t="s">
        <v>199</v>
      </c>
      <c r="I48" s="18"/>
      <c r="J48" s="18"/>
      <c r="K48" s="18"/>
      <c r="L48" s="18"/>
      <c r="M48" s="18"/>
      <c r="N48" s="18"/>
      <c r="O48" s="18"/>
      <c r="P48" s="18"/>
      <c r="Q48" s="18"/>
      <c r="R48" s="18"/>
      <c r="S48" s="18"/>
      <c r="T48" s="749">
        <v>2</v>
      </c>
      <c r="U48" s="750"/>
      <c r="V48" s="750"/>
      <c r="W48" s="750"/>
      <c r="X48" s="750"/>
      <c r="Y48" s="750"/>
      <c r="Z48" s="750"/>
      <c r="AA48" s="750"/>
      <c r="AB48" s="751"/>
      <c r="AC48" s="749">
        <v>2</v>
      </c>
      <c r="AD48" s="750"/>
      <c r="AE48" s="750"/>
      <c r="AF48" s="750"/>
      <c r="AG48" s="750"/>
      <c r="AH48" s="750"/>
      <c r="AI48" s="750"/>
      <c r="AJ48" s="750"/>
      <c r="AK48" s="751"/>
      <c r="AL48" s="339"/>
      <c r="AM48" s="380"/>
      <c r="AN48" s="1028"/>
    </row>
    <row r="49" spans="1:40" ht="13.5" customHeight="1">
      <c r="A49" s="1055"/>
      <c r="B49" s="1056"/>
      <c r="C49" s="1039"/>
      <c r="D49" s="565"/>
      <c r="E49" s="565"/>
      <c r="F49" s="565"/>
      <c r="G49" s="566"/>
      <c r="H49" s="17" t="s">
        <v>200</v>
      </c>
      <c r="I49" s="18"/>
      <c r="J49" s="18"/>
      <c r="K49" s="18"/>
      <c r="L49" s="18"/>
      <c r="M49" s="18"/>
      <c r="N49" s="18"/>
      <c r="O49" s="18"/>
      <c r="P49" s="18"/>
      <c r="Q49" s="18"/>
      <c r="R49" s="18"/>
      <c r="S49" s="18"/>
      <c r="T49" s="749">
        <v>0</v>
      </c>
      <c r="U49" s="750"/>
      <c r="V49" s="750"/>
      <c r="W49" s="750"/>
      <c r="X49" s="750"/>
      <c r="Y49" s="750"/>
      <c r="Z49" s="750"/>
      <c r="AA49" s="750"/>
      <c r="AB49" s="751"/>
      <c r="AC49" s="749">
        <v>0</v>
      </c>
      <c r="AD49" s="750"/>
      <c r="AE49" s="750"/>
      <c r="AF49" s="750"/>
      <c r="AG49" s="750"/>
      <c r="AH49" s="750"/>
      <c r="AI49" s="750"/>
      <c r="AJ49" s="750"/>
      <c r="AK49" s="751"/>
      <c r="AL49" s="339"/>
      <c r="AM49" s="380"/>
      <c r="AN49" s="1028"/>
    </row>
    <row r="50" spans="1:40" ht="13.5" customHeight="1">
      <c r="A50" s="1055"/>
      <c r="B50" s="1056"/>
      <c r="C50" s="1039"/>
      <c r="D50" s="565"/>
      <c r="E50" s="565"/>
      <c r="F50" s="565"/>
      <c r="G50" s="566"/>
      <c r="H50" s="17" t="s">
        <v>201</v>
      </c>
      <c r="I50" s="18"/>
      <c r="J50" s="18"/>
      <c r="K50" s="18"/>
      <c r="L50" s="18"/>
      <c r="M50" s="18"/>
      <c r="N50" s="18"/>
      <c r="O50" s="18"/>
      <c r="P50" s="18"/>
      <c r="Q50" s="18"/>
      <c r="R50" s="18"/>
      <c r="S50" s="18"/>
      <c r="T50" s="749">
        <v>0</v>
      </c>
      <c r="U50" s="750"/>
      <c r="V50" s="750"/>
      <c r="W50" s="750"/>
      <c r="X50" s="750"/>
      <c r="Y50" s="750"/>
      <c r="Z50" s="750"/>
      <c r="AA50" s="750"/>
      <c r="AB50" s="751"/>
      <c r="AC50" s="749">
        <v>0</v>
      </c>
      <c r="AD50" s="750"/>
      <c r="AE50" s="750"/>
      <c r="AF50" s="750"/>
      <c r="AG50" s="750"/>
      <c r="AH50" s="750"/>
      <c r="AI50" s="750"/>
      <c r="AJ50" s="750"/>
      <c r="AK50" s="751"/>
      <c r="AL50" s="339"/>
      <c r="AM50" s="380"/>
      <c r="AN50" s="1028"/>
    </row>
    <row r="51" spans="1:40" ht="13.5" customHeight="1" thickBot="1">
      <c r="A51" s="1055"/>
      <c r="B51" s="1056"/>
      <c r="C51" s="1040"/>
      <c r="D51" s="1041"/>
      <c r="E51" s="1041"/>
      <c r="F51" s="1041"/>
      <c r="G51" s="1042"/>
      <c r="H51" s="143" t="s">
        <v>373</v>
      </c>
      <c r="I51" s="144"/>
      <c r="J51" s="144"/>
      <c r="K51" s="144"/>
      <c r="L51" s="144"/>
      <c r="M51" s="144"/>
      <c r="N51" s="144"/>
      <c r="O51" s="144"/>
      <c r="P51" s="144"/>
      <c r="Q51" s="144"/>
      <c r="R51" s="144"/>
      <c r="S51" s="145"/>
      <c r="T51" s="1033" t="str">
        <f>IF(T50&gt;T47,"OK","NG")</f>
        <v>NG</v>
      </c>
      <c r="U51" s="1034"/>
      <c r="V51" s="1034"/>
      <c r="W51" s="1034"/>
      <c r="X51" s="1034"/>
      <c r="Y51" s="1034"/>
      <c r="Z51" s="1034"/>
      <c r="AA51" s="1034"/>
      <c r="AB51" s="1035"/>
      <c r="AC51" s="1033" t="str">
        <f>IF(AC50&gt;AC47,"OK","NG")</f>
        <v>NG</v>
      </c>
      <c r="AD51" s="1034"/>
      <c r="AE51" s="1034"/>
      <c r="AF51" s="1034"/>
      <c r="AG51" s="1034"/>
      <c r="AH51" s="1034"/>
      <c r="AI51" s="1034"/>
      <c r="AJ51" s="1034"/>
      <c r="AK51" s="1035"/>
      <c r="AL51" s="362" t="s">
        <v>461</v>
      </c>
      <c r="AM51" s="433" t="s">
        <v>374</v>
      </c>
      <c r="AN51" s="1029"/>
    </row>
    <row r="52" spans="1:40" ht="13.5" customHeight="1" thickTop="1">
      <c r="A52" s="1055"/>
      <c r="B52" s="1056"/>
      <c r="C52" s="1036" t="s">
        <v>190</v>
      </c>
      <c r="D52" s="1037"/>
      <c r="E52" s="1037"/>
      <c r="F52" s="1037"/>
      <c r="G52" s="1038"/>
      <c r="H52" s="23" t="s">
        <v>195</v>
      </c>
      <c r="I52" s="24"/>
      <c r="J52" s="24"/>
      <c r="K52" s="24"/>
      <c r="L52" s="24"/>
      <c r="M52" s="24"/>
      <c r="N52" s="24"/>
      <c r="O52" s="24"/>
      <c r="P52" s="24"/>
      <c r="Q52" s="24"/>
      <c r="R52" s="24"/>
      <c r="S52" s="24"/>
      <c r="T52" s="1043"/>
      <c r="U52" s="1044"/>
      <c r="V52" s="1044"/>
      <c r="W52" s="1044"/>
      <c r="X52" s="1044"/>
      <c r="Y52" s="1044"/>
      <c r="Z52" s="1044"/>
      <c r="AA52" s="1044"/>
      <c r="AB52" s="1045"/>
      <c r="AC52" s="1044"/>
      <c r="AD52" s="1044"/>
      <c r="AE52" s="1044"/>
      <c r="AF52" s="1044"/>
      <c r="AG52" s="1044"/>
      <c r="AH52" s="1044"/>
      <c r="AI52" s="1044"/>
      <c r="AJ52" s="1044"/>
      <c r="AK52" s="1045"/>
      <c r="AL52" s="363"/>
      <c r="AM52" s="379"/>
      <c r="AN52" s="346"/>
    </row>
    <row r="53" spans="1:40" ht="13.5" customHeight="1">
      <c r="A53" s="1055"/>
      <c r="B53" s="1056"/>
      <c r="C53" s="1039"/>
      <c r="D53" s="565"/>
      <c r="E53" s="565"/>
      <c r="F53" s="565"/>
      <c r="G53" s="566"/>
      <c r="H53" s="17" t="s">
        <v>202</v>
      </c>
      <c r="I53" s="18"/>
      <c r="J53" s="18"/>
      <c r="K53" s="18"/>
      <c r="L53" s="18"/>
      <c r="M53" s="18"/>
      <c r="N53" s="18"/>
      <c r="O53" s="18"/>
      <c r="P53" s="18"/>
      <c r="Q53" s="18"/>
      <c r="R53" s="18"/>
      <c r="S53" s="18"/>
      <c r="T53" s="1030">
        <v>0</v>
      </c>
      <c r="U53" s="1031"/>
      <c r="V53" s="1031"/>
      <c r="W53" s="1031"/>
      <c r="X53" s="1031"/>
      <c r="Y53" s="1031"/>
      <c r="Z53" s="1031"/>
      <c r="AA53" s="1031"/>
      <c r="AB53" s="1032"/>
      <c r="AC53" s="1030">
        <v>0</v>
      </c>
      <c r="AD53" s="1031"/>
      <c r="AE53" s="1031"/>
      <c r="AF53" s="1031"/>
      <c r="AG53" s="1031"/>
      <c r="AH53" s="1031"/>
      <c r="AI53" s="1031"/>
      <c r="AJ53" s="1031"/>
      <c r="AK53" s="1032"/>
      <c r="AL53" s="364"/>
      <c r="AM53" s="380"/>
      <c r="AN53" s="774" t="s">
        <v>198</v>
      </c>
    </row>
    <row r="54" spans="1:40" ht="13.5" customHeight="1">
      <c r="A54" s="1055"/>
      <c r="B54" s="1056"/>
      <c r="C54" s="1039"/>
      <c r="D54" s="565"/>
      <c r="E54" s="565"/>
      <c r="F54" s="565"/>
      <c r="G54" s="566"/>
      <c r="H54" s="17" t="s">
        <v>203</v>
      </c>
      <c r="I54" s="18"/>
      <c r="J54" s="18"/>
      <c r="K54" s="18"/>
      <c r="L54" s="18"/>
      <c r="M54" s="18"/>
      <c r="N54" s="18"/>
      <c r="O54" s="18"/>
      <c r="P54" s="18"/>
      <c r="Q54" s="18"/>
      <c r="R54" s="18"/>
      <c r="S54" s="18"/>
      <c r="T54" s="1030">
        <v>0</v>
      </c>
      <c r="U54" s="1031"/>
      <c r="V54" s="1031"/>
      <c r="W54" s="1031"/>
      <c r="X54" s="1031"/>
      <c r="Y54" s="1031"/>
      <c r="Z54" s="1031"/>
      <c r="AA54" s="1031"/>
      <c r="AB54" s="1032"/>
      <c r="AC54" s="1030">
        <v>0</v>
      </c>
      <c r="AD54" s="1031"/>
      <c r="AE54" s="1031"/>
      <c r="AF54" s="1031"/>
      <c r="AG54" s="1031"/>
      <c r="AH54" s="1031"/>
      <c r="AI54" s="1031"/>
      <c r="AJ54" s="1031"/>
      <c r="AK54" s="1032"/>
      <c r="AL54" s="364"/>
      <c r="AM54" s="380"/>
      <c r="AN54" s="1028"/>
    </row>
    <row r="55" spans="1:40" ht="13.5" customHeight="1">
      <c r="A55" s="1055"/>
      <c r="B55" s="1056"/>
      <c r="C55" s="1039"/>
      <c r="D55" s="565"/>
      <c r="E55" s="565"/>
      <c r="F55" s="565"/>
      <c r="G55" s="566"/>
      <c r="H55" s="17" t="s">
        <v>204</v>
      </c>
      <c r="I55" s="18"/>
      <c r="J55" s="18"/>
      <c r="K55" s="18"/>
      <c r="L55" s="18"/>
      <c r="M55" s="18"/>
      <c r="N55" s="18"/>
      <c r="O55" s="18"/>
      <c r="P55" s="18"/>
      <c r="Q55" s="18"/>
      <c r="R55" s="18"/>
      <c r="S55" s="18"/>
      <c r="T55" s="1030">
        <v>0</v>
      </c>
      <c r="U55" s="1031"/>
      <c r="V55" s="1031"/>
      <c r="W55" s="1031"/>
      <c r="X55" s="1031"/>
      <c r="Y55" s="1031"/>
      <c r="Z55" s="1031"/>
      <c r="AA55" s="1031"/>
      <c r="AB55" s="1032"/>
      <c r="AC55" s="1030">
        <v>0</v>
      </c>
      <c r="AD55" s="1031"/>
      <c r="AE55" s="1031"/>
      <c r="AF55" s="1031"/>
      <c r="AG55" s="1031"/>
      <c r="AH55" s="1031"/>
      <c r="AI55" s="1031"/>
      <c r="AJ55" s="1031"/>
      <c r="AK55" s="1032"/>
      <c r="AL55" s="364"/>
      <c r="AM55" s="380"/>
      <c r="AN55" s="1028"/>
    </row>
    <row r="56" spans="1:40" ht="13.5" customHeight="1">
      <c r="A56" s="1055"/>
      <c r="B56" s="1056"/>
      <c r="C56" s="1039"/>
      <c r="D56" s="565"/>
      <c r="E56" s="565"/>
      <c r="F56" s="565"/>
      <c r="G56" s="566"/>
      <c r="H56" s="17" t="s">
        <v>205</v>
      </c>
      <c r="I56" s="18"/>
      <c r="J56" s="18"/>
      <c r="K56" s="18"/>
      <c r="L56" s="18"/>
      <c r="M56" s="18"/>
      <c r="N56" s="18"/>
      <c r="O56" s="18"/>
      <c r="P56" s="18"/>
      <c r="Q56" s="18"/>
      <c r="R56" s="18"/>
      <c r="S56" s="18"/>
      <c r="T56" s="1030">
        <v>0</v>
      </c>
      <c r="U56" s="1031"/>
      <c r="V56" s="1031"/>
      <c r="W56" s="1031"/>
      <c r="X56" s="1031"/>
      <c r="Y56" s="1031"/>
      <c r="Z56" s="1031"/>
      <c r="AA56" s="1031"/>
      <c r="AB56" s="1032"/>
      <c r="AC56" s="1030">
        <v>0</v>
      </c>
      <c r="AD56" s="1031"/>
      <c r="AE56" s="1031"/>
      <c r="AF56" s="1031"/>
      <c r="AG56" s="1031"/>
      <c r="AH56" s="1031"/>
      <c r="AI56" s="1031"/>
      <c r="AJ56" s="1031"/>
      <c r="AK56" s="1032"/>
      <c r="AL56" s="364"/>
      <c r="AM56" s="380"/>
      <c r="AN56" s="1028"/>
    </row>
    <row r="57" spans="1:40" ht="13.5" customHeight="1" thickBot="1">
      <c r="A57" s="1057"/>
      <c r="B57" s="1058"/>
      <c r="C57" s="1040"/>
      <c r="D57" s="1041"/>
      <c r="E57" s="1041"/>
      <c r="F57" s="1041"/>
      <c r="G57" s="1042"/>
      <c r="H57" s="143" t="s">
        <v>375</v>
      </c>
      <c r="I57" s="144"/>
      <c r="J57" s="144"/>
      <c r="K57" s="144"/>
      <c r="L57" s="144"/>
      <c r="M57" s="144"/>
      <c r="N57" s="144"/>
      <c r="O57" s="144"/>
      <c r="P57" s="144"/>
      <c r="Q57" s="144"/>
      <c r="R57" s="144"/>
      <c r="S57" s="145"/>
      <c r="T57" s="1033" t="str">
        <f>IF(T56&gt;T53,"OK","NG")</f>
        <v>NG</v>
      </c>
      <c r="U57" s="1034"/>
      <c r="V57" s="1034"/>
      <c r="W57" s="1034"/>
      <c r="X57" s="1034"/>
      <c r="Y57" s="1034"/>
      <c r="Z57" s="1034"/>
      <c r="AA57" s="1034"/>
      <c r="AB57" s="1035"/>
      <c r="AC57" s="1033" t="str">
        <f>IF(AC56&gt;AC53,"OK","NG")</f>
        <v>NG</v>
      </c>
      <c r="AD57" s="1034"/>
      <c r="AE57" s="1034"/>
      <c r="AF57" s="1034"/>
      <c r="AG57" s="1034"/>
      <c r="AH57" s="1034"/>
      <c r="AI57" s="1034"/>
      <c r="AJ57" s="1034"/>
      <c r="AK57" s="1035"/>
      <c r="AL57" s="365" t="s">
        <v>461</v>
      </c>
      <c r="AM57" s="381" t="s">
        <v>376</v>
      </c>
      <c r="AN57" s="1029"/>
    </row>
    <row r="58" spans="1:40" ht="13.5" customHeight="1" thickTop="1">
      <c r="A58" s="139"/>
      <c r="B58" s="133"/>
      <c r="C58" s="133"/>
      <c r="D58" s="133"/>
      <c r="E58" s="22"/>
      <c r="F58" s="277"/>
      <c r="G58" s="133"/>
      <c r="H58" s="133"/>
      <c r="I58" s="133"/>
      <c r="J58" s="138"/>
      <c r="K58" s="138"/>
      <c r="L58" s="138"/>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78"/>
      <c r="AN58" s="47"/>
    </row>
    <row r="59" spans="1:40" ht="13.5" customHeight="1" thickBot="1">
      <c r="A59" s="140"/>
      <c r="B59" s="64"/>
      <c r="C59" s="64"/>
      <c r="D59" s="64"/>
      <c r="E59" s="64"/>
      <c r="F59" s="64"/>
      <c r="G59" s="64"/>
      <c r="H59" s="64"/>
      <c r="I59" s="64"/>
      <c r="J59" s="64"/>
      <c r="K59" s="64"/>
      <c r="L59" s="64"/>
      <c r="M59" s="64"/>
      <c r="N59" s="64"/>
      <c r="O59" s="64"/>
      <c r="P59" s="64"/>
      <c r="Q59" s="64"/>
      <c r="R59" s="64"/>
      <c r="S59" s="64" t="s">
        <v>274</v>
      </c>
      <c r="T59" s="64"/>
      <c r="U59" s="356"/>
      <c r="V59" s="357"/>
      <c r="W59" s="357"/>
      <c r="X59" s="358"/>
      <c r="Y59" s="64" t="s">
        <v>272</v>
      </c>
      <c r="Z59" s="64"/>
      <c r="AA59" s="64"/>
      <c r="AB59" s="64"/>
      <c r="AC59" s="64"/>
      <c r="AD59" s="64"/>
      <c r="AE59" s="64"/>
      <c r="AF59" s="336"/>
      <c r="AG59" s="64"/>
      <c r="AH59" s="64"/>
      <c r="AI59" s="64"/>
      <c r="AJ59" s="64"/>
      <c r="AK59" s="64"/>
      <c r="AL59" s="64"/>
      <c r="AM59" s="64"/>
      <c r="AN59" s="83"/>
    </row>
    <row r="60" spans="1:41" ht="13.5" customHeight="1">
      <c r="A60" s="15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row>
    <row r="61" ht="13.5" customHeight="1">
      <c r="A61" s="12"/>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password="9350" sheet="1" objects="1" scenarios="1" formatCells="0" selectLockedCells="1"/>
  <mergeCells count="262">
    <mergeCell ref="AH36:AK36"/>
    <mergeCell ref="R37:V37"/>
    <mergeCell ref="X37:AB37"/>
    <mergeCell ref="AC37:AF37"/>
    <mergeCell ref="AH37:AK37"/>
    <mergeCell ref="R32:AB32"/>
    <mergeCell ref="AC32:AK32"/>
    <mergeCell ref="R33:AB33"/>
    <mergeCell ref="AC33:AK33"/>
    <mergeCell ref="AC30:AF30"/>
    <mergeCell ref="AH30:AK30"/>
    <mergeCell ref="R31:V31"/>
    <mergeCell ref="X31:AB31"/>
    <mergeCell ref="AC31:AF31"/>
    <mergeCell ref="AH31:AK31"/>
    <mergeCell ref="R27:V27"/>
    <mergeCell ref="X27:AB27"/>
    <mergeCell ref="AC27:AF27"/>
    <mergeCell ref="AH27:AK27"/>
    <mergeCell ref="R26:V26"/>
    <mergeCell ref="X26:AB26"/>
    <mergeCell ref="AC26:AF26"/>
    <mergeCell ref="AH26:AK26"/>
    <mergeCell ref="AH24:AK24"/>
    <mergeCell ref="R25:V25"/>
    <mergeCell ref="X25:AB25"/>
    <mergeCell ref="AC25:AF25"/>
    <mergeCell ref="AH25:AK25"/>
    <mergeCell ref="R24:V24"/>
    <mergeCell ref="X24:AB24"/>
    <mergeCell ref="AC24:AF24"/>
    <mergeCell ref="AC20:AK20"/>
    <mergeCell ref="R21:V21"/>
    <mergeCell ref="X21:AB21"/>
    <mergeCell ref="AC21:AF21"/>
    <mergeCell ref="AH21:AK21"/>
    <mergeCell ref="R17:AB17"/>
    <mergeCell ref="AC17:AK17"/>
    <mergeCell ref="AC18:AK18"/>
    <mergeCell ref="R19:AB19"/>
    <mergeCell ref="AC19:AK19"/>
    <mergeCell ref="R15:AB15"/>
    <mergeCell ref="AC15:AK15"/>
    <mergeCell ref="R16:AB16"/>
    <mergeCell ref="AC16:AK16"/>
    <mergeCell ref="R13:AB13"/>
    <mergeCell ref="AC13:AK13"/>
    <mergeCell ref="R14:AB14"/>
    <mergeCell ref="AC14:AK14"/>
    <mergeCell ref="A4:AN4"/>
    <mergeCell ref="A3:AK3"/>
    <mergeCell ref="A1:AK1"/>
    <mergeCell ref="C5:Q5"/>
    <mergeCell ref="R5:S5"/>
    <mergeCell ref="T5:W5"/>
    <mergeCell ref="Y5:Z5"/>
    <mergeCell ref="AA5:AD5"/>
    <mergeCell ref="AF5:AG5"/>
    <mergeCell ref="AH5:AK5"/>
    <mergeCell ref="AL5:AN5"/>
    <mergeCell ref="R6:AB6"/>
    <mergeCell ref="AC6:AK6"/>
    <mergeCell ref="C7:Q7"/>
    <mergeCell ref="R7:AB7"/>
    <mergeCell ref="AC7:AK7"/>
    <mergeCell ref="C8:Q8"/>
    <mergeCell ref="R8:AB8"/>
    <mergeCell ref="AC8:AK8"/>
    <mergeCell ref="C9:Q9"/>
    <mergeCell ref="R9:AB9"/>
    <mergeCell ref="AC9:AK9"/>
    <mergeCell ref="C10:D11"/>
    <mergeCell ref="E10:O10"/>
    <mergeCell ref="P10:Q10"/>
    <mergeCell ref="E11:O11"/>
    <mergeCell ref="P11:Q11"/>
    <mergeCell ref="R10:AB10"/>
    <mergeCell ref="R11:AB11"/>
    <mergeCell ref="AM10:AM11"/>
    <mergeCell ref="AN10:AN15"/>
    <mergeCell ref="AM14:AM15"/>
    <mergeCell ref="AC10:AK10"/>
    <mergeCell ref="AM12:AM13"/>
    <mergeCell ref="AC11:AK11"/>
    <mergeCell ref="R12:AB12"/>
    <mergeCell ref="AC12:AK12"/>
    <mergeCell ref="C12:D15"/>
    <mergeCell ref="E12:J13"/>
    <mergeCell ref="N12:O12"/>
    <mergeCell ref="P12:Q12"/>
    <mergeCell ref="A13:B29"/>
    <mergeCell ref="N13:O13"/>
    <mergeCell ref="P13:Q13"/>
    <mergeCell ref="E14:J15"/>
    <mergeCell ref="K14:O14"/>
    <mergeCell ref="P14:Q14"/>
    <mergeCell ref="K15:O15"/>
    <mergeCell ref="P15:Q15"/>
    <mergeCell ref="C16:D20"/>
    <mergeCell ref="E16:J16"/>
    <mergeCell ref="K16:O16"/>
    <mergeCell ref="P16:Q16"/>
    <mergeCell ref="AM16:AM20"/>
    <mergeCell ref="E17:J17"/>
    <mergeCell ref="K17:O17"/>
    <mergeCell ref="P17:Q17"/>
    <mergeCell ref="E18:J18"/>
    <mergeCell ref="K18:O18"/>
    <mergeCell ref="P18:Q18"/>
    <mergeCell ref="E19:J19"/>
    <mergeCell ref="K19:O19"/>
    <mergeCell ref="P19:Q19"/>
    <mergeCell ref="R18:AB18"/>
    <mergeCell ref="E20:J20"/>
    <mergeCell ref="K20:O20"/>
    <mergeCell ref="P20:Q20"/>
    <mergeCell ref="R20:AB20"/>
    <mergeCell ref="C21:D27"/>
    <mergeCell ref="E21:J21"/>
    <mergeCell ref="K21:O21"/>
    <mergeCell ref="P21:Q21"/>
    <mergeCell ref="E23:J23"/>
    <mergeCell ref="K23:O23"/>
    <mergeCell ref="P23:Q23"/>
    <mergeCell ref="E24:G25"/>
    <mergeCell ref="H24:J24"/>
    <mergeCell ref="K24:O24"/>
    <mergeCell ref="AM21:AM23"/>
    <mergeCell ref="AN21:AN31"/>
    <mergeCell ref="AM24:AM25"/>
    <mergeCell ref="E22:J22"/>
    <mergeCell ref="K22:O22"/>
    <mergeCell ref="P22:Q22"/>
    <mergeCell ref="R22:V22"/>
    <mergeCell ref="X22:AB22"/>
    <mergeCell ref="AC22:AF22"/>
    <mergeCell ref="AH22:AK22"/>
    <mergeCell ref="R23:V23"/>
    <mergeCell ref="X23:AB23"/>
    <mergeCell ref="AC23:AF23"/>
    <mergeCell ref="AH23:AK23"/>
    <mergeCell ref="P24:Q24"/>
    <mergeCell ref="H25:J25"/>
    <mergeCell ref="K25:O25"/>
    <mergeCell ref="P25:Q25"/>
    <mergeCell ref="E26:G26"/>
    <mergeCell ref="H26:J26"/>
    <mergeCell ref="K26:O26"/>
    <mergeCell ref="P26:Q26"/>
    <mergeCell ref="E27:J27"/>
    <mergeCell ref="K27:O27"/>
    <mergeCell ref="P27:Q27"/>
    <mergeCell ref="C28:D30"/>
    <mergeCell ref="E28:G29"/>
    <mergeCell ref="H28:J28"/>
    <mergeCell ref="K28:O28"/>
    <mergeCell ref="H29:J29"/>
    <mergeCell ref="K29:O29"/>
    <mergeCell ref="E30:J30"/>
    <mergeCell ref="K30:O30"/>
    <mergeCell ref="P28:Q28"/>
    <mergeCell ref="R28:V28"/>
    <mergeCell ref="X28:AB28"/>
    <mergeCell ref="P29:Q29"/>
    <mergeCell ref="R29:V29"/>
    <mergeCell ref="X29:AB29"/>
    <mergeCell ref="P30:Q30"/>
    <mergeCell ref="R30:V30"/>
    <mergeCell ref="X30:AB30"/>
    <mergeCell ref="AM28:AM29"/>
    <mergeCell ref="AC28:AF28"/>
    <mergeCell ref="AH28:AK28"/>
    <mergeCell ref="AC29:AF29"/>
    <mergeCell ref="AH29:AK29"/>
    <mergeCell ref="C31:J31"/>
    <mergeCell ref="K31:O31"/>
    <mergeCell ref="P31:Q31"/>
    <mergeCell ref="C32:D37"/>
    <mergeCell ref="E32:J32"/>
    <mergeCell ref="K32:O32"/>
    <mergeCell ref="E37:J37"/>
    <mergeCell ref="K37:O37"/>
    <mergeCell ref="P37:Q37"/>
    <mergeCell ref="AM32:AM35"/>
    <mergeCell ref="E33:J33"/>
    <mergeCell ref="K33:O33"/>
    <mergeCell ref="P33:Q33"/>
    <mergeCell ref="E34:J34"/>
    <mergeCell ref="K34:O34"/>
    <mergeCell ref="P34:Q34"/>
    <mergeCell ref="E35:J35"/>
    <mergeCell ref="K35:O35"/>
    <mergeCell ref="P35:Q35"/>
    <mergeCell ref="R34:AB34"/>
    <mergeCell ref="AC34:AK34"/>
    <mergeCell ref="R35:AB35"/>
    <mergeCell ref="E36:J36"/>
    <mergeCell ref="K36:O36"/>
    <mergeCell ref="P36:Q36"/>
    <mergeCell ref="AC35:AK35"/>
    <mergeCell ref="R36:V36"/>
    <mergeCell ref="X36:AB36"/>
    <mergeCell ref="AC36:AF36"/>
    <mergeCell ref="A39:B57"/>
    <mergeCell ref="C39:I41"/>
    <mergeCell ref="T39:AB39"/>
    <mergeCell ref="AC39:AK39"/>
    <mergeCell ref="J40:M41"/>
    <mergeCell ref="N40:S40"/>
    <mergeCell ref="T40:AB40"/>
    <mergeCell ref="AC40:AK40"/>
    <mergeCell ref="C42:I43"/>
    <mergeCell ref="J42:S42"/>
    <mergeCell ref="AL40:AL41"/>
    <mergeCell ref="AM40:AM41"/>
    <mergeCell ref="AN40:AN41"/>
    <mergeCell ref="N41:S41"/>
    <mergeCell ref="T41:AB41"/>
    <mergeCell ref="AC41:AK41"/>
    <mergeCell ref="AN42:AN43"/>
    <mergeCell ref="J43:S43"/>
    <mergeCell ref="T43:AB43"/>
    <mergeCell ref="AC43:AK43"/>
    <mergeCell ref="T42:AB42"/>
    <mergeCell ref="AC42:AK42"/>
    <mergeCell ref="AL42:AL43"/>
    <mergeCell ref="AM42:AM43"/>
    <mergeCell ref="C44:S44"/>
    <mergeCell ref="T44:AB44"/>
    <mergeCell ref="AC44:AK44"/>
    <mergeCell ref="C45:G51"/>
    <mergeCell ref="J46:S46"/>
    <mergeCell ref="T46:AB46"/>
    <mergeCell ref="AC46:AK46"/>
    <mergeCell ref="O45:S45"/>
    <mergeCell ref="T45:AB45"/>
    <mergeCell ref="AC45:AK45"/>
    <mergeCell ref="T47:AB47"/>
    <mergeCell ref="AC47:AK47"/>
    <mergeCell ref="AN47:AN51"/>
    <mergeCell ref="T48:AB48"/>
    <mergeCell ref="AC48:AK48"/>
    <mergeCell ref="T49:AB49"/>
    <mergeCell ref="AC49:AK49"/>
    <mergeCell ref="T50:AB50"/>
    <mergeCell ref="AC50:AK50"/>
    <mergeCell ref="T51:AB51"/>
    <mergeCell ref="AC51:AK51"/>
    <mergeCell ref="C52:G57"/>
    <mergeCell ref="T52:AB52"/>
    <mergeCell ref="AC52:AK52"/>
    <mergeCell ref="T53:AB53"/>
    <mergeCell ref="AC53:AK53"/>
    <mergeCell ref="AN53:AN57"/>
    <mergeCell ref="T54:AB54"/>
    <mergeCell ref="AC54:AK54"/>
    <mergeCell ref="T55:AB55"/>
    <mergeCell ref="AC55:AK55"/>
    <mergeCell ref="T56:AB56"/>
    <mergeCell ref="AC56:AK56"/>
    <mergeCell ref="T57:AB57"/>
    <mergeCell ref="AC57:AK57"/>
  </mergeCells>
  <printOptions/>
  <pageMargins left="0.7874015748031497" right="0.3937007874015748" top="0.5905511811023623" bottom="0.25" header="0.5118110236220472" footer="0.3"/>
  <pageSetup horizontalDpi="300" verticalDpi="300" orientation="portrait" paperSize="9" r:id="rId2"/>
  <headerFooter alignWithMargins="0">
    <oddHeader>&amp;L&amp;"ＭＳ Ｐ明朝,標準"&amp;8H24-120</oddHeader>
  </headerFooter>
  <drawing r:id="rId1"/>
</worksheet>
</file>

<file path=xl/worksheets/sheet8.xml><?xml version="1.0" encoding="utf-8"?>
<worksheet xmlns="http://schemas.openxmlformats.org/spreadsheetml/2006/main" xmlns:r="http://schemas.openxmlformats.org/officeDocument/2006/relationships">
  <dimension ref="A1:AN59"/>
  <sheetViews>
    <sheetView showGridLines="0" view="pageBreakPreview" zoomScaleSheetLayoutView="100" workbookViewId="0" topLeftCell="A1">
      <selection activeCell="A7" sqref="A7"/>
    </sheetView>
  </sheetViews>
  <sheetFormatPr defaultColWidth="9.00390625" defaultRowHeight="13.5"/>
  <cols>
    <col min="1" max="37" width="2.25390625" style="0" customWidth="1"/>
    <col min="38" max="38" width="2.50390625" style="0" customWidth="1"/>
    <col min="39" max="39" width="3.375" style="0" customWidth="1"/>
    <col min="40" max="40" width="2.50390625" style="0" customWidth="1"/>
    <col min="41" max="46" width="2.25390625" style="0" customWidth="1"/>
  </cols>
  <sheetData>
    <row r="1" spans="1:40" ht="15.75" customHeight="1">
      <c r="A1" s="615" t="s">
        <v>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1"/>
      <c r="AM1" s="1"/>
      <c r="AN1" s="2"/>
    </row>
    <row r="2" spans="1:40" ht="13.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3.5" customHeight="1">
      <c r="A3" s="614" t="s">
        <v>471</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3"/>
      <c r="AM3" s="3"/>
      <c r="AN3" s="2"/>
    </row>
    <row r="4" spans="1:40" ht="13.5" customHeight="1" thickBot="1">
      <c r="A4" s="1025" t="s">
        <v>258</v>
      </c>
      <c r="B4" s="1025"/>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4"/>
      <c r="AM4" s="4"/>
      <c r="AN4" s="2"/>
    </row>
    <row r="5" spans="1:40" ht="13.5" customHeight="1">
      <c r="A5" s="9"/>
      <c r="E5" s="27" t="s">
        <v>257</v>
      </c>
      <c r="AN5" s="8"/>
    </row>
    <row r="6" spans="1:40" ht="13.5" customHeight="1">
      <c r="A6" s="10"/>
      <c r="B6" s="12"/>
      <c r="C6" s="183" t="s">
        <v>314</v>
      </c>
      <c r="D6" s="27"/>
      <c r="F6" s="27"/>
      <c r="G6" s="27"/>
      <c r="H6" s="27"/>
      <c r="I6" s="27"/>
      <c r="J6" s="27"/>
      <c r="K6" s="27"/>
      <c r="L6" s="27"/>
      <c r="M6" s="27"/>
      <c r="N6" s="28"/>
      <c r="O6" s="27"/>
      <c r="P6" s="27"/>
      <c r="Q6" s="27"/>
      <c r="R6" s="27"/>
      <c r="S6" s="27"/>
      <c r="T6" s="27"/>
      <c r="U6" s="27"/>
      <c r="V6" s="27"/>
      <c r="W6" s="27"/>
      <c r="X6" s="27"/>
      <c r="Y6" s="27"/>
      <c r="Z6" s="27"/>
      <c r="AA6" s="27"/>
      <c r="AB6" s="27"/>
      <c r="AC6" s="27"/>
      <c r="AD6" s="27"/>
      <c r="AE6" s="27"/>
      <c r="AF6" s="27"/>
      <c r="AG6" s="27"/>
      <c r="AH6" s="27"/>
      <c r="AI6" s="27"/>
      <c r="AJ6" s="27"/>
      <c r="AK6" s="27"/>
      <c r="AL6" s="27"/>
      <c r="AM6" s="27"/>
      <c r="AN6" s="34"/>
    </row>
    <row r="7" spans="1:40" ht="13.5" customHeight="1">
      <c r="A7" s="402"/>
      <c r="B7" s="403"/>
      <c r="C7" s="404"/>
      <c r="D7" s="404" t="s">
        <v>483</v>
      </c>
      <c r="E7" s="405"/>
      <c r="F7" s="404"/>
      <c r="G7" s="404"/>
      <c r="H7" s="404"/>
      <c r="I7" s="404"/>
      <c r="J7" s="404"/>
      <c r="K7" s="404"/>
      <c r="L7" s="404"/>
      <c r="M7" s="404"/>
      <c r="N7" s="406"/>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7"/>
    </row>
    <row r="8" spans="1:40" ht="13.5" customHeight="1">
      <c r="A8" s="434"/>
      <c r="B8" s="435"/>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6"/>
    </row>
    <row r="9" spans="1:40" ht="13.5" customHeight="1">
      <c r="A9" s="434"/>
      <c r="B9" s="435"/>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6"/>
    </row>
    <row r="10" spans="1:40" ht="13.5" customHeight="1">
      <c r="A10" s="434"/>
      <c r="B10" s="435"/>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6"/>
    </row>
    <row r="11" spans="1:40" ht="13.5" customHeight="1">
      <c r="A11" s="434"/>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6"/>
    </row>
    <row r="12" spans="1:40" ht="13.5" customHeight="1">
      <c r="A12" s="434"/>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6"/>
    </row>
    <row r="13" spans="1:40" ht="13.5" customHeight="1">
      <c r="A13" s="434"/>
      <c r="B13" s="435"/>
      <c r="C13" s="435"/>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c r="AK13" s="435"/>
      <c r="AL13" s="435"/>
      <c r="AM13" s="435"/>
      <c r="AN13" s="436"/>
    </row>
    <row r="14" spans="1:40" ht="13.5" customHeight="1">
      <c r="A14" s="434"/>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6"/>
    </row>
    <row r="15" spans="1:40" ht="13.5" customHeight="1">
      <c r="A15" s="434"/>
      <c r="B15" s="435"/>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6"/>
    </row>
    <row r="16" spans="1:40" ht="13.5" customHeight="1">
      <c r="A16" s="434"/>
      <c r="B16" s="435"/>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6"/>
    </row>
    <row r="17" spans="1:40" ht="13.5" customHeight="1">
      <c r="A17" s="434"/>
      <c r="B17" s="435"/>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6"/>
    </row>
    <row r="18" spans="1:40" ht="13.5" customHeight="1">
      <c r="A18" s="434"/>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6"/>
    </row>
    <row r="19" spans="1:40" ht="13.5" customHeight="1">
      <c r="A19" s="434"/>
      <c r="B19" s="435"/>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6"/>
    </row>
    <row r="20" spans="1:40" ht="13.5" customHeight="1">
      <c r="A20" s="434"/>
      <c r="B20" s="435"/>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6"/>
    </row>
    <row r="21" spans="1:40" ht="13.5" customHeight="1">
      <c r="A21" s="366"/>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8"/>
    </row>
    <row r="22" spans="1:40" ht="13.5" customHeight="1">
      <c r="A22" s="366"/>
      <c r="B22" s="367"/>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8"/>
    </row>
    <row r="23" spans="1:40" ht="13.5" customHeight="1">
      <c r="A23" s="366"/>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8"/>
    </row>
    <row r="24" spans="1:40" ht="13.5" customHeight="1">
      <c r="A24" s="366"/>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8"/>
    </row>
    <row r="25" spans="1:40" ht="13.5" customHeight="1">
      <c r="A25" s="366"/>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8"/>
    </row>
    <row r="26" spans="1:40" ht="13.5" customHeight="1">
      <c r="A26" s="366"/>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8"/>
    </row>
    <row r="27" spans="1:40" ht="13.5" customHeight="1">
      <c r="A27" s="366"/>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8"/>
    </row>
    <row r="28" spans="1:40" ht="13.5" customHeight="1">
      <c r="A28" s="366"/>
      <c r="B28" s="367"/>
      <c r="C28" s="367"/>
      <c r="D28" s="367"/>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8"/>
    </row>
    <row r="29" spans="1:40" ht="13.5" customHeight="1">
      <c r="A29" s="366"/>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8"/>
    </row>
    <row r="30" spans="1:40" ht="13.5" customHeight="1">
      <c r="A30" s="366"/>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8"/>
    </row>
    <row r="31" spans="1:40" ht="13.5" customHeight="1">
      <c r="A31" s="366"/>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8"/>
    </row>
    <row r="32" spans="1:40" ht="13.5" customHeight="1">
      <c r="A32" s="366"/>
      <c r="B32" s="367"/>
      <c r="C32" s="367"/>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8"/>
    </row>
    <row r="33" spans="1:40" ht="13.5" customHeight="1">
      <c r="A33" s="366"/>
      <c r="B33" s="367"/>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8"/>
    </row>
    <row r="34" spans="1:40" ht="13.5" customHeight="1">
      <c r="A34" s="366"/>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8"/>
    </row>
    <row r="35" spans="1:40" ht="13.5" customHeight="1">
      <c r="A35" s="366"/>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68"/>
    </row>
    <row r="36" spans="1:40" ht="13.5" customHeight="1">
      <c r="A36" s="366"/>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8"/>
    </row>
    <row r="37" spans="1:40" ht="13.5" customHeight="1">
      <c r="A37" s="366"/>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8"/>
    </row>
    <row r="38" spans="1:40" ht="13.5" customHeight="1">
      <c r="A38" s="366"/>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8"/>
    </row>
    <row r="39" spans="1:40" ht="13.5" customHeight="1">
      <c r="A39" s="366"/>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8"/>
    </row>
    <row r="40" spans="1:40" ht="13.5" customHeight="1">
      <c r="A40" s="366"/>
      <c r="B40" s="367"/>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8"/>
    </row>
    <row r="41" spans="1:40" ht="13.5" customHeight="1">
      <c r="A41" s="366"/>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8"/>
    </row>
    <row r="42" spans="1:40" ht="13.5" customHeight="1">
      <c r="A42" s="366"/>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8"/>
    </row>
    <row r="43" spans="1:40" ht="13.5" customHeight="1">
      <c r="A43" s="366"/>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8"/>
    </row>
    <row r="44" spans="1:40" ht="13.5" customHeight="1">
      <c r="A44" s="366"/>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8"/>
    </row>
    <row r="45" spans="1:40" ht="13.5" customHeight="1">
      <c r="A45" s="366"/>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8"/>
    </row>
    <row r="46" spans="1:40" ht="13.5" customHeight="1">
      <c r="A46" s="366"/>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8"/>
    </row>
    <row r="47" spans="1:40" ht="13.5" customHeight="1">
      <c r="A47" s="366"/>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8"/>
    </row>
    <row r="48" spans="1:40" ht="13.5" customHeight="1">
      <c r="A48" s="366"/>
      <c r="B48" s="367"/>
      <c r="C48" s="367"/>
      <c r="D48" s="367"/>
      <c r="E48" s="367"/>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8"/>
    </row>
    <row r="49" spans="1:40" ht="13.5" customHeight="1">
      <c r="A49" s="366"/>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8"/>
    </row>
    <row r="50" spans="1:40" ht="13.5" customHeight="1">
      <c r="A50" s="366"/>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8"/>
    </row>
    <row r="51" spans="1:40" ht="13.5" customHeight="1">
      <c r="A51" s="366"/>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8"/>
    </row>
    <row r="52" spans="1:40" ht="13.5" customHeight="1">
      <c r="A52" s="366"/>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8"/>
    </row>
    <row r="53" spans="1:40" ht="13.5" customHeight="1">
      <c r="A53" s="366"/>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8"/>
    </row>
    <row r="54" spans="1:40" ht="13.5" customHeight="1">
      <c r="A54" s="366"/>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68"/>
    </row>
    <row r="55" spans="1:40" ht="13.5" customHeight="1">
      <c r="A55" s="366"/>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8"/>
    </row>
    <row r="56" spans="1:40" ht="13.5" customHeight="1">
      <c r="A56" s="366"/>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9"/>
      <c r="AK56" s="369"/>
      <c r="AL56" s="369"/>
      <c r="AM56" s="369"/>
      <c r="AN56" s="370"/>
    </row>
    <row r="57" spans="1:40" ht="13.5" customHeight="1">
      <c r="A57" s="1196" t="s">
        <v>18</v>
      </c>
      <c r="B57" s="630" t="s">
        <v>426</v>
      </c>
      <c r="C57" s="627"/>
      <c r="D57" s="627" t="s">
        <v>427</v>
      </c>
      <c r="E57" s="627"/>
      <c r="F57" s="627"/>
      <c r="G57" s="627"/>
      <c r="H57" s="76"/>
      <c r="I57" s="77" t="s">
        <v>428</v>
      </c>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308"/>
      <c r="AK57" s="308"/>
      <c r="AL57" s="308"/>
      <c r="AM57" s="207"/>
      <c r="AN57" s="6"/>
    </row>
    <row r="58" spans="1:40" ht="13.5" customHeight="1">
      <c r="A58" s="1197"/>
      <c r="B58" s="630" t="s">
        <v>429</v>
      </c>
      <c r="C58" s="627"/>
      <c r="D58" s="627" t="s">
        <v>255</v>
      </c>
      <c r="E58" s="627"/>
      <c r="F58" s="627"/>
      <c r="G58" s="627"/>
      <c r="H58" s="52" t="s">
        <v>430</v>
      </c>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308"/>
      <c r="AK58" s="308"/>
      <c r="AL58" s="308"/>
      <c r="AM58" s="207"/>
      <c r="AN58" s="6"/>
    </row>
    <row r="59" spans="1:40" ht="13.5" customHeight="1" thickBot="1">
      <c r="A59" s="1198"/>
      <c r="B59" s="1199" t="s">
        <v>193</v>
      </c>
      <c r="C59" s="1200"/>
      <c r="D59" s="1200" t="s">
        <v>416</v>
      </c>
      <c r="E59" s="1200"/>
      <c r="F59" s="1200"/>
      <c r="G59" s="1200"/>
      <c r="H59" s="58"/>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279"/>
      <c r="AK59" s="279"/>
      <c r="AL59" s="279"/>
      <c r="AM59" s="268"/>
      <c r="AN59" s="7"/>
    </row>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sheetProtection password="9350" sheet="1" objects="1" scenarios="1" formatCells="0" selectLockedCells="1"/>
  <mergeCells count="10">
    <mergeCell ref="A4:AK4"/>
    <mergeCell ref="A3:AK3"/>
    <mergeCell ref="A1:AK1"/>
    <mergeCell ref="A57:A59"/>
    <mergeCell ref="B57:C57"/>
    <mergeCell ref="D57:G57"/>
    <mergeCell ref="B58:C58"/>
    <mergeCell ref="D58:G58"/>
    <mergeCell ref="B59:C59"/>
    <mergeCell ref="D59:G59"/>
  </mergeCells>
  <printOptions/>
  <pageMargins left="0.7874015748031497" right="0.3937007874015748" top="0.5905511811023623" bottom="0.25" header="0.5118110236220472" footer="0.3"/>
  <pageSetup horizontalDpi="300" verticalDpi="300" orientation="portrait" paperSize="9" r:id="rId2"/>
  <headerFooter alignWithMargins="0">
    <oddHeader>&amp;L&amp;"ＭＳ Ｐ明朝,標準"&amp;8H24-120</oddHeader>
  </headerFooter>
  <legacyDrawing r:id="rId1"/>
</worksheet>
</file>

<file path=xl/worksheets/sheet9.xml><?xml version="1.0" encoding="utf-8"?>
<worksheet xmlns="http://schemas.openxmlformats.org/spreadsheetml/2006/main" xmlns:r="http://schemas.openxmlformats.org/officeDocument/2006/relationships">
  <sheetPr>
    <tabColor indexed="22"/>
  </sheetPr>
  <dimension ref="A1:CO60"/>
  <sheetViews>
    <sheetView showGridLines="0" view="pageBreakPreview" zoomScale="75" zoomScaleSheetLayoutView="75" workbookViewId="0" topLeftCell="A1">
      <selection activeCell="A1" sqref="A1:CJ1"/>
    </sheetView>
  </sheetViews>
  <sheetFormatPr defaultColWidth="9.00390625" defaultRowHeight="13.5"/>
  <cols>
    <col min="1" max="100" width="2.25390625" style="0" customWidth="1"/>
  </cols>
  <sheetData>
    <row r="1" spans="1:88" ht="17.25" customHeight="1">
      <c r="A1" s="615" t="s">
        <v>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5"/>
      <c r="AL1" s="615"/>
      <c r="AM1" s="615"/>
      <c r="AN1" s="615"/>
      <c r="AO1" s="615"/>
      <c r="AP1" s="615"/>
      <c r="AQ1" s="615"/>
      <c r="AR1" s="615"/>
      <c r="AS1" s="615"/>
      <c r="AT1" s="615"/>
      <c r="AU1" s="615"/>
      <c r="AV1" s="615"/>
      <c r="AW1" s="615"/>
      <c r="AX1" s="615"/>
      <c r="AY1" s="615"/>
      <c r="AZ1" s="615"/>
      <c r="BA1" s="615"/>
      <c r="BB1" s="615"/>
      <c r="BC1" s="615"/>
      <c r="BD1" s="615"/>
      <c r="BE1" s="615"/>
      <c r="BF1" s="615"/>
      <c r="BG1" s="615"/>
      <c r="BH1" s="615"/>
      <c r="BI1" s="615"/>
      <c r="BJ1" s="615"/>
      <c r="BK1" s="615"/>
      <c r="BL1" s="615"/>
      <c r="BM1" s="615"/>
      <c r="BN1" s="615"/>
      <c r="BO1" s="615"/>
      <c r="BP1" s="615"/>
      <c r="BQ1" s="615"/>
      <c r="BR1" s="615"/>
      <c r="BS1" s="615"/>
      <c r="BT1" s="615"/>
      <c r="BU1" s="615"/>
      <c r="BV1" s="615"/>
      <c r="BW1" s="615"/>
      <c r="BX1" s="615"/>
      <c r="BY1" s="615"/>
      <c r="BZ1" s="615"/>
      <c r="CA1" s="615"/>
      <c r="CB1" s="615"/>
      <c r="CC1" s="615"/>
      <c r="CD1" s="615"/>
      <c r="CE1" s="615"/>
      <c r="CF1" s="615"/>
      <c r="CG1" s="615"/>
      <c r="CH1" s="615"/>
      <c r="CI1" s="615"/>
      <c r="CJ1" s="615"/>
    </row>
    <row r="2" spans="1:88" ht="13.5" customHeight="1">
      <c r="A2" s="438"/>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row>
    <row r="3" spans="1:88" ht="15" customHeight="1">
      <c r="A3" s="614" t="s">
        <v>472</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3"/>
      <c r="AM3" s="3"/>
      <c r="AN3" s="438"/>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row>
    <row r="4" spans="1:88" ht="17.25" customHeight="1" thickBot="1">
      <c r="A4" s="742" t="s">
        <v>219</v>
      </c>
      <c r="B4" s="742"/>
      <c r="C4" s="742"/>
      <c r="D4" s="742"/>
      <c r="E4" s="742"/>
      <c r="F4" s="742"/>
      <c r="G4" s="742"/>
      <c r="H4" s="742"/>
      <c r="I4" s="742"/>
      <c r="J4" s="742"/>
      <c r="K4" s="742"/>
      <c r="L4" s="742"/>
      <c r="M4" s="742"/>
      <c r="N4" s="742"/>
      <c r="O4" s="742"/>
      <c r="P4" s="742"/>
      <c r="Q4" s="742"/>
      <c r="R4" s="742"/>
      <c r="S4" s="742"/>
      <c r="T4" s="742"/>
      <c r="U4" s="742"/>
      <c r="V4" s="742"/>
      <c r="W4" s="742"/>
      <c r="X4" s="742"/>
      <c r="Y4" s="742"/>
      <c r="Z4" s="742"/>
      <c r="AA4" s="742"/>
      <c r="AB4" s="742"/>
      <c r="AC4" s="742"/>
      <c r="AD4" s="742"/>
      <c r="AE4" s="742"/>
      <c r="AF4" s="742"/>
      <c r="AG4" s="742"/>
      <c r="AH4" s="742"/>
      <c r="AI4" s="742"/>
      <c r="AJ4" s="742"/>
      <c r="AK4" s="742"/>
      <c r="AL4" s="742"/>
      <c r="AM4" s="742"/>
      <c r="AN4" s="742"/>
      <c r="AO4" s="742"/>
      <c r="AP4" s="742"/>
      <c r="AQ4" s="742"/>
      <c r="AR4" s="742"/>
      <c r="AS4" s="742"/>
      <c r="AT4" s="742"/>
      <c r="AU4" s="742"/>
      <c r="AV4" s="742"/>
      <c r="AW4" s="742"/>
      <c r="AX4" s="742"/>
      <c r="AY4" s="742"/>
      <c r="AZ4" s="742"/>
      <c r="BA4" s="742"/>
      <c r="BB4" s="742"/>
      <c r="BC4" s="742"/>
      <c r="BD4" s="742"/>
      <c r="BE4" s="742"/>
      <c r="BF4" s="742"/>
      <c r="BG4" s="742"/>
      <c r="BH4" s="742"/>
      <c r="BI4" s="742"/>
      <c r="BJ4" s="742"/>
      <c r="BK4" s="742"/>
      <c r="BL4" s="742"/>
      <c r="BM4" s="742"/>
      <c r="BN4" s="742"/>
      <c r="BO4" s="742"/>
      <c r="BP4" s="742"/>
      <c r="BQ4" s="742"/>
      <c r="BR4" s="742"/>
      <c r="BS4" s="742"/>
      <c r="BT4" s="742"/>
      <c r="BU4" s="742"/>
      <c r="BV4" s="742"/>
      <c r="BW4" s="742"/>
      <c r="BX4" s="742"/>
      <c r="BY4" s="742"/>
      <c r="BZ4" s="742"/>
      <c r="CA4" s="742"/>
      <c r="CB4" s="742"/>
      <c r="CC4" s="742"/>
      <c r="CD4" s="742"/>
      <c r="CE4" s="742"/>
      <c r="CF4" s="742"/>
      <c r="CG4" s="742"/>
      <c r="CH4" s="742"/>
      <c r="CI4" s="742"/>
      <c r="CJ4" s="742"/>
    </row>
    <row r="5" spans="1:88" ht="13.5" customHeight="1">
      <c r="A5" s="465"/>
      <c r="B5" s="525"/>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5"/>
      <c r="AM5" s="512"/>
      <c r="AN5" s="526"/>
      <c r="AO5" s="512"/>
      <c r="AP5" s="512"/>
      <c r="AQ5" s="512"/>
      <c r="AR5" s="512"/>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26"/>
      <c r="CI5" s="512"/>
      <c r="CJ5" s="527"/>
    </row>
    <row r="6" spans="1:88" ht="15" customHeight="1">
      <c r="A6" s="528"/>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21"/>
      <c r="AC6" s="21"/>
      <c r="AD6" s="22"/>
      <c r="AE6" s="28"/>
      <c r="AF6" s="27"/>
      <c r="AG6" s="27"/>
      <c r="AH6" s="89" t="s">
        <v>132</v>
      </c>
      <c r="AI6" s="89"/>
      <c r="AJ6" s="89"/>
      <c r="AK6" s="106"/>
      <c r="AL6" s="106"/>
      <c r="AM6" s="27"/>
      <c r="AN6" s="27"/>
      <c r="AO6" s="27"/>
      <c r="AP6" s="27"/>
      <c r="AQ6" s="27"/>
      <c r="AR6" s="27"/>
      <c r="AS6" s="27"/>
      <c r="AT6" s="27"/>
      <c r="AU6" s="27"/>
      <c r="AV6" s="27"/>
      <c r="AW6" s="27"/>
      <c r="AX6" s="27"/>
      <c r="AY6" s="27"/>
      <c r="AZ6" s="27"/>
      <c r="BA6" s="27"/>
      <c r="BB6" s="1221" t="s">
        <v>579</v>
      </c>
      <c r="BC6" s="1221"/>
      <c r="BD6" s="106"/>
      <c r="BE6" s="106"/>
      <c r="BF6" s="106"/>
      <c r="BG6" s="106"/>
      <c r="BH6" s="106"/>
      <c r="BI6" s="27"/>
      <c r="BJ6" s="27"/>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448"/>
      <c r="CI6" s="106"/>
      <c r="CJ6" s="493"/>
    </row>
    <row r="7" spans="1:88" ht="15.75" customHeight="1">
      <c r="A7" s="468"/>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27"/>
      <c r="AF7" s="27"/>
      <c r="AG7" s="27"/>
      <c r="AH7" s="27"/>
      <c r="AI7" s="28"/>
      <c r="AJ7" s="28"/>
      <c r="AK7" s="106"/>
      <c r="AL7" s="106"/>
      <c r="AM7" s="27"/>
      <c r="AN7" s="106"/>
      <c r="AO7" s="1251" t="s">
        <v>580</v>
      </c>
      <c r="AP7" s="1251"/>
      <c r="AQ7" s="21"/>
      <c r="AR7" s="27"/>
      <c r="AS7" s="27"/>
      <c r="AT7" s="27"/>
      <c r="AU7" s="27"/>
      <c r="AV7" s="27"/>
      <c r="AW7" s="27"/>
      <c r="AX7" s="27"/>
      <c r="AY7" s="27"/>
      <c r="AZ7" s="27"/>
      <c r="BA7" s="27"/>
      <c r="BB7" s="1251" t="s">
        <v>581</v>
      </c>
      <c r="BC7" s="1251"/>
      <c r="BD7" s="529"/>
      <c r="BE7" s="529"/>
      <c r="BF7" s="529"/>
      <c r="BG7" s="529"/>
      <c r="BH7" s="27"/>
      <c r="BI7" s="27"/>
      <c r="BJ7" s="27"/>
      <c r="BK7" s="106"/>
      <c r="BL7" s="448"/>
      <c r="BM7" s="106"/>
      <c r="BN7" s="106"/>
      <c r="BO7" s="106"/>
      <c r="BP7" s="106"/>
      <c r="BQ7" s="106"/>
      <c r="BR7" s="106"/>
      <c r="BS7" s="106"/>
      <c r="BT7" s="106"/>
      <c r="BU7" s="106"/>
      <c r="BV7" s="106"/>
      <c r="BW7" s="106"/>
      <c r="BX7" s="106"/>
      <c r="BY7" s="106"/>
      <c r="BZ7" s="106"/>
      <c r="CA7" s="106"/>
      <c r="CB7" s="106"/>
      <c r="CC7" s="106"/>
      <c r="CD7" s="106"/>
      <c r="CE7" s="106"/>
      <c r="CF7" s="106"/>
      <c r="CG7" s="106"/>
      <c r="CH7" s="448"/>
      <c r="CI7" s="106"/>
      <c r="CJ7" s="493"/>
    </row>
    <row r="8" spans="1:88" ht="13.5" customHeight="1">
      <c r="A8" s="468"/>
      <c r="B8" s="106"/>
      <c r="C8" s="106"/>
      <c r="D8" s="448"/>
      <c r="E8" s="448"/>
      <c r="F8" s="448"/>
      <c r="G8" s="448"/>
      <c r="H8" s="448"/>
      <c r="I8" s="448"/>
      <c r="J8" s="448"/>
      <c r="K8" s="448"/>
      <c r="L8" s="448"/>
      <c r="M8" s="448"/>
      <c r="N8" s="448"/>
      <c r="O8" s="448"/>
      <c r="P8" s="448"/>
      <c r="Q8" s="448"/>
      <c r="R8" s="448"/>
      <c r="S8" s="448"/>
      <c r="T8" s="448"/>
      <c r="U8" s="448"/>
      <c r="V8" s="448"/>
      <c r="W8" s="448"/>
      <c r="X8" s="448"/>
      <c r="Y8" s="448"/>
      <c r="Z8" s="448"/>
      <c r="AA8" s="106"/>
      <c r="AB8" s="106"/>
      <c r="AC8" s="106"/>
      <c r="AD8" s="106"/>
      <c r="AE8" s="27"/>
      <c r="AF8" s="27"/>
      <c r="AG8" s="27"/>
      <c r="AH8" s="28"/>
      <c r="AI8" s="28"/>
      <c r="AJ8" s="28"/>
      <c r="AK8" s="106"/>
      <c r="AL8" s="106"/>
      <c r="AM8" s="28"/>
      <c r="AN8" s="37"/>
      <c r="AO8" s="35"/>
      <c r="AP8" s="37"/>
      <c r="AQ8" s="28"/>
      <c r="AR8" s="28"/>
      <c r="AS8" s="28"/>
      <c r="AT8" s="28"/>
      <c r="AU8" s="28"/>
      <c r="AV8" s="28"/>
      <c r="AW8" s="28"/>
      <c r="AX8" s="28"/>
      <c r="AY8" s="28"/>
      <c r="AZ8" s="28"/>
      <c r="BA8" s="28"/>
      <c r="BB8" s="93"/>
      <c r="BC8" s="27"/>
      <c r="BD8" s="106"/>
      <c r="BE8" s="106"/>
      <c r="BF8" s="106"/>
      <c r="BG8" s="106"/>
      <c r="BH8" s="27"/>
      <c r="BI8" s="27"/>
      <c r="BJ8" s="27"/>
      <c r="BK8" s="448"/>
      <c r="BL8" s="448"/>
      <c r="BM8" s="106"/>
      <c r="BN8" s="106"/>
      <c r="BO8" s="106"/>
      <c r="BP8" s="106"/>
      <c r="BQ8" s="106"/>
      <c r="BR8" s="106"/>
      <c r="BS8" s="106"/>
      <c r="BT8" s="106"/>
      <c r="BU8" s="106"/>
      <c r="BV8" s="106"/>
      <c r="BW8" s="106"/>
      <c r="BX8" s="106"/>
      <c r="BY8" s="106"/>
      <c r="BZ8" s="106"/>
      <c r="CA8" s="106"/>
      <c r="CB8" s="106"/>
      <c r="CC8" s="106"/>
      <c r="CD8" s="106"/>
      <c r="CE8" s="106"/>
      <c r="CF8" s="106"/>
      <c r="CG8" s="106"/>
      <c r="CH8" s="448"/>
      <c r="CI8" s="106"/>
      <c r="CJ8" s="493"/>
    </row>
    <row r="9" spans="1:88" ht="13.5" customHeight="1">
      <c r="A9" s="468"/>
      <c r="B9" s="448"/>
      <c r="C9" s="448"/>
      <c r="D9" s="106"/>
      <c r="E9" s="106"/>
      <c r="F9" s="106"/>
      <c r="G9" s="106"/>
      <c r="H9" s="106"/>
      <c r="I9" s="106"/>
      <c r="J9" s="106"/>
      <c r="K9" s="106"/>
      <c r="L9" s="106"/>
      <c r="M9" s="106"/>
      <c r="N9" s="106"/>
      <c r="O9" s="106"/>
      <c r="P9" s="106"/>
      <c r="Q9" s="106"/>
      <c r="R9" s="106"/>
      <c r="S9" s="106"/>
      <c r="T9" s="106"/>
      <c r="U9" s="106"/>
      <c r="V9" s="106"/>
      <c r="W9" s="106"/>
      <c r="X9" s="448"/>
      <c r="Y9" s="106"/>
      <c r="Z9" s="448"/>
      <c r="AA9" s="21"/>
      <c r="AB9" s="106"/>
      <c r="AC9" s="106"/>
      <c r="AD9" s="106"/>
      <c r="AE9" s="27"/>
      <c r="AF9" s="27"/>
      <c r="AG9" s="27"/>
      <c r="AH9" s="28"/>
      <c r="AI9" s="27"/>
      <c r="AJ9" s="27"/>
      <c r="AK9" s="106"/>
      <c r="AL9" s="106"/>
      <c r="AM9" s="28"/>
      <c r="AN9" s="94"/>
      <c r="AO9" s="95"/>
      <c r="AP9" s="95"/>
      <c r="AQ9" s="95"/>
      <c r="AR9" s="95"/>
      <c r="AS9" s="95"/>
      <c r="AT9" s="95"/>
      <c r="AU9" s="95"/>
      <c r="AV9" s="95"/>
      <c r="AW9" s="95"/>
      <c r="AX9" s="95"/>
      <c r="AY9" s="95"/>
      <c r="AZ9" s="95"/>
      <c r="BA9" s="95"/>
      <c r="BB9" s="96"/>
      <c r="BC9" s="27"/>
      <c r="BD9" s="106"/>
      <c r="BE9" s="106"/>
      <c r="BF9" s="106"/>
      <c r="BG9" s="106"/>
      <c r="BH9" s="27"/>
      <c r="BI9" s="27"/>
      <c r="BJ9" s="27"/>
      <c r="BK9" s="448"/>
      <c r="BL9" s="448"/>
      <c r="BM9" s="106"/>
      <c r="BN9" s="106"/>
      <c r="BO9" s="106"/>
      <c r="BP9" s="106"/>
      <c r="BQ9" s="106"/>
      <c r="BR9" s="106"/>
      <c r="BS9" s="106"/>
      <c r="BT9" s="106"/>
      <c r="BU9" s="106"/>
      <c r="BV9" s="106"/>
      <c r="BW9" s="106"/>
      <c r="BX9" s="106"/>
      <c r="BY9" s="106"/>
      <c r="BZ9" s="106"/>
      <c r="CA9" s="106"/>
      <c r="CB9" s="106"/>
      <c r="CC9" s="106"/>
      <c r="CD9" s="106"/>
      <c r="CE9" s="106"/>
      <c r="CF9" s="106"/>
      <c r="CG9" s="106"/>
      <c r="CH9" s="448"/>
      <c r="CI9" s="106"/>
      <c r="CJ9" s="493"/>
    </row>
    <row r="10" spans="1:88" ht="13.5" customHeight="1">
      <c r="A10" s="468"/>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448"/>
      <c r="AA10" s="448"/>
      <c r="AB10" s="106"/>
      <c r="AC10" s="106"/>
      <c r="AD10" s="106"/>
      <c r="AE10" s="27"/>
      <c r="AF10" s="27"/>
      <c r="AG10" s="27"/>
      <c r="AH10" s="27"/>
      <c r="AI10" s="27"/>
      <c r="AJ10" s="27"/>
      <c r="AK10" s="27"/>
      <c r="AL10" s="106"/>
      <c r="AM10" s="27"/>
      <c r="AN10" s="27"/>
      <c r="AO10" s="27"/>
      <c r="AP10" s="27"/>
      <c r="AQ10" s="27"/>
      <c r="AR10" s="27"/>
      <c r="AS10" s="27"/>
      <c r="AT10" s="27"/>
      <c r="AU10" s="27"/>
      <c r="AV10" s="27"/>
      <c r="AW10" s="27"/>
      <c r="AX10" s="27"/>
      <c r="AY10" s="27"/>
      <c r="AZ10" s="27"/>
      <c r="BA10" s="27"/>
      <c r="BB10" s="93"/>
      <c r="BC10" s="27"/>
      <c r="BD10" s="106"/>
      <c r="BE10" s="106"/>
      <c r="BF10" s="106"/>
      <c r="BG10" s="106"/>
      <c r="BH10" s="27"/>
      <c r="BI10" s="27"/>
      <c r="BJ10" s="27"/>
      <c r="BK10" s="448"/>
      <c r="BL10" s="448"/>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448"/>
      <c r="CI10" s="106"/>
      <c r="CJ10" s="493"/>
    </row>
    <row r="11" spans="1:88" ht="13.5" customHeight="1">
      <c r="A11" s="468"/>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448"/>
      <c r="AA11" s="448"/>
      <c r="AB11" s="448"/>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448"/>
      <c r="BJ11" s="448"/>
      <c r="BK11" s="448"/>
      <c r="BL11" s="1253" t="s">
        <v>228</v>
      </c>
      <c r="BM11" s="1253"/>
      <c r="BN11" s="1253"/>
      <c r="BO11" s="1253"/>
      <c r="BP11" s="106"/>
      <c r="BQ11" s="106"/>
      <c r="BR11" s="106"/>
      <c r="BS11" s="106"/>
      <c r="BT11" s="106"/>
      <c r="BU11" s="448"/>
      <c r="BV11" s="108"/>
      <c r="BW11" s="108"/>
      <c r="BX11" s="108"/>
      <c r="BY11" s="108"/>
      <c r="BZ11" s="473"/>
      <c r="CA11" s="81" t="s">
        <v>229</v>
      </c>
      <c r="CB11" s="81" t="s">
        <v>230</v>
      </c>
      <c r="CC11" s="106"/>
      <c r="CD11" s="106"/>
      <c r="CE11" s="106"/>
      <c r="CF11" s="448"/>
      <c r="CG11" s="448"/>
      <c r="CH11" s="448"/>
      <c r="CI11" s="106"/>
      <c r="CJ11" s="493"/>
    </row>
    <row r="12" spans="1:88" ht="13.5" customHeight="1">
      <c r="A12" s="468"/>
      <c r="B12" s="28"/>
      <c r="C12" s="1253" t="s">
        <v>220</v>
      </c>
      <c r="D12" s="1253"/>
      <c r="E12" s="1253"/>
      <c r="F12" s="1253"/>
      <c r="G12" s="1253"/>
      <c r="H12" s="1253"/>
      <c r="I12" s="37"/>
      <c r="J12" s="37"/>
      <c r="K12" s="37"/>
      <c r="L12" s="37"/>
      <c r="M12" s="37"/>
      <c r="N12" s="37"/>
      <c r="O12" s="37"/>
      <c r="P12" s="37"/>
      <c r="Q12" s="37"/>
      <c r="R12" s="37"/>
      <c r="S12" s="37"/>
      <c r="T12" s="37"/>
      <c r="U12" s="28"/>
      <c r="V12" s="37"/>
      <c r="W12" s="28"/>
      <c r="X12" s="37"/>
      <c r="Y12" s="106"/>
      <c r="Z12" s="448"/>
      <c r="AA12" s="108"/>
      <c r="AB12" s="1253" t="s">
        <v>37</v>
      </c>
      <c r="AC12" s="1253"/>
      <c r="AD12" s="1253"/>
      <c r="AE12" s="1253"/>
      <c r="AF12" s="106"/>
      <c r="AG12" s="106"/>
      <c r="AH12" s="106"/>
      <c r="AI12" s="106"/>
      <c r="AJ12" s="106"/>
      <c r="AK12" s="106"/>
      <c r="AL12" s="106"/>
      <c r="AM12" s="106"/>
      <c r="AN12" s="448"/>
      <c r="AO12" s="106"/>
      <c r="AP12" s="106"/>
      <c r="AQ12" s="106"/>
      <c r="AR12" s="106"/>
      <c r="AS12" s="106"/>
      <c r="AT12" s="106"/>
      <c r="AU12" s="106"/>
      <c r="AV12" s="106"/>
      <c r="AW12" s="106"/>
      <c r="AX12" s="106"/>
      <c r="AY12" s="106"/>
      <c r="AZ12" s="106"/>
      <c r="BA12" s="106"/>
      <c r="BB12" s="106"/>
      <c r="BC12" s="106"/>
      <c r="BD12" s="106"/>
      <c r="BE12" s="106"/>
      <c r="BF12" s="106"/>
      <c r="BG12" s="106"/>
      <c r="BH12" s="81" t="s">
        <v>229</v>
      </c>
      <c r="BI12" s="81" t="s">
        <v>230</v>
      </c>
      <c r="BJ12" s="106"/>
      <c r="BK12" s="448"/>
      <c r="BL12" s="1204" t="s">
        <v>231</v>
      </c>
      <c r="BM12" s="1258"/>
      <c r="BN12" s="1258"/>
      <c r="BO12" s="1258"/>
      <c r="BP12" s="1259"/>
      <c r="BQ12" s="630" t="str">
        <f>'支落'!R7</f>
        <v>タイプ</v>
      </c>
      <c r="BR12" s="627"/>
      <c r="BS12" s="627"/>
      <c r="BT12" s="627"/>
      <c r="BU12" s="627"/>
      <c r="BV12" s="627"/>
      <c r="BW12" s="627"/>
      <c r="BX12" s="627"/>
      <c r="BY12" s="627"/>
      <c r="BZ12" s="628"/>
      <c r="CA12" s="81">
        <f>'支落'!AL7</f>
        <v>0</v>
      </c>
      <c r="CB12" s="81">
        <f>'支落'!AN7</f>
        <v>0</v>
      </c>
      <c r="CC12" s="448"/>
      <c r="CD12" s="448"/>
      <c r="CE12" s="448"/>
      <c r="CF12" s="106"/>
      <c r="CG12" s="106"/>
      <c r="CH12" s="448"/>
      <c r="CI12" s="106"/>
      <c r="CJ12" s="493"/>
    </row>
    <row r="13" spans="1:88" ht="13.5" customHeight="1">
      <c r="A13" s="530"/>
      <c r="B13" s="1289" t="s">
        <v>195</v>
      </c>
      <c r="C13" s="1289"/>
      <c r="D13" s="1289"/>
      <c r="E13" s="1289"/>
      <c r="F13" s="1289"/>
      <c r="G13" s="1289"/>
      <c r="H13" s="1289"/>
      <c r="I13" s="1290"/>
      <c r="J13" s="707">
        <f>'設条'!E10</f>
        <v>0</v>
      </c>
      <c r="K13" s="708"/>
      <c r="L13" s="708"/>
      <c r="M13" s="708"/>
      <c r="N13" s="708"/>
      <c r="O13" s="708"/>
      <c r="P13" s="708"/>
      <c r="Q13" s="708"/>
      <c r="R13" s="708"/>
      <c r="S13" s="708"/>
      <c r="T13" s="708"/>
      <c r="U13" s="708"/>
      <c r="V13" s="708"/>
      <c r="W13" s="708"/>
      <c r="X13" s="709"/>
      <c r="Y13" s="106"/>
      <c r="Z13" s="106"/>
      <c r="AA13" s="1238" t="s">
        <v>86</v>
      </c>
      <c r="AB13" s="1239"/>
      <c r="AC13" s="1239"/>
      <c r="AD13" s="1239"/>
      <c r="AE13" s="1239"/>
      <c r="AF13" s="1239"/>
      <c r="AG13" s="1239"/>
      <c r="AH13" s="1239"/>
      <c r="AI13" s="1240"/>
      <c r="AJ13" s="1323">
        <f>'主断'!R32</f>
        <v>0</v>
      </c>
      <c r="AK13" s="1324"/>
      <c r="AL13" s="1324"/>
      <c r="AM13" s="1324"/>
      <c r="AN13" s="1324"/>
      <c r="AO13" s="1324"/>
      <c r="AP13" s="1324"/>
      <c r="AQ13" s="1324"/>
      <c r="AR13" s="1324"/>
      <c r="AS13" s="1324"/>
      <c r="AT13" s="1324"/>
      <c r="AU13" s="1324"/>
      <c r="AV13" s="1324"/>
      <c r="AW13" s="1324"/>
      <c r="AX13" s="1324"/>
      <c r="AY13" s="1324"/>
      <c r="AZ13" s="1324"/>
      <c r="BA13" s="1324"/>
      <c r="BB13" s="1324"/>
      <c r="BC13" s="1324"/>
      <c r="BD13" s="1324"/>
      <c r="BE13" s="1324"/>
      <c r="BF13" s="1324"/>
      <c r="BG13" s="1325"/>
      <c r="BH13" s="81">
        <f>'主断'!AL32</f>
        <v>0</v>
      </c>
      <c r="BI13" s="1241" t="s">
        <v>582</v>
      </c>
      <c r="BJ13" s="532"/>
      <c r="BK13" s="533"/>
      <c r="BL13" s="1268" t="s">
        <v>232</v>
      </c>
      <c r="BM13" s="1269"/>
      <c r="BN13" s="1269"/>
      <c r="BO13" s="1269"/>
      <c r="BP13" s="1270"/>
      <c r="BQ13" s="630">
        <f>'支落'!R8</f>
        <v>0</v>
      </c>
      <c r="BR13" s="627"/>
      <c r="BS13" s="627"/>
      <c r="BT13" s="627"/>
      <c r="BU13" s="627"/>
      <c r="BV13" s="627"/>
      <c r="BW13" s="627"/>
      <c r="BX13" s="627"/>
      <c r="BY13" s="627"/>
      <c r="BZ13" s="628"/>
      <c r="CA13" s="81">
        <f>'支落'!AL8</f>
        <v>0</v>
      </c>
      <c r="CB13" s="81">
        <f>'支落'!AN8</f>
        <v>0</v>
      </c>
      <c r="CC13" s="534"/>
      <c r="CD13" s="448"/>
      <c r="CE13" s="448"/>
      <c r="CF13" s="106"/>
      <c r="CG13" s="106"/>
      <c r="CH13" s="167"/>
      <c r="CI13" s="167"/>
      <c r="CJ13" s="493"/>
    </row>
    <row r="14" spans="1:88" ht="13.5" customHeight="1">
      <c r="A14" s="468"/>
      <c r="B14" s="1288" t="s">
        <v>24</v>
      </c>
      <c r="C14" s="1289"/>
      <c r="D14" s="1289"/>
      <c r="E14" s="1289"/>
      <c r="F14" s="1289"/>
      <c r="G14" s="1289"/>
      <c r="H14" s="1289"/>
      <c r="I14" s="1290"/>
      <c r="J14" s="707" t="str">
        <f>'設条'!I18</f>
        <v>活荷重</v>
      </c>
      <c r="K14" s="708"/>
      <c r="L14" s="708"/>
      <c r="M14" s="708"/>
      <c r="N14" s="708"/>
      <c r="O14" s="708"/>
      <c r="P14" s="708"/>
      <c r="Q14" s="708"/>
      <c r="R14" s="708"/>
      <c r="S14" s="708"/>
      <c r="T14" s="708"/>
      <c r="U14" s="708"/>
      <c r="V14" s="708"/>
      <c r="W14" s="708"/>
      <c r="X14" s="709"/>
      <c r="Y14" s="106"/>
      <c r="Z14" s="106"/>
      <c r="AA14" s="1238" t="s">
        <v>75</v>
      </c>
      <c r="AB14" s="1239"/>
      <c r="AC14" s="1239"/>
      <c r="AD14" s="1239"/>
      <c r="AE14" s="1239"/>
      <c r="AF14" s="1239"/>
      <c r="AG14" s="1239"/>
      <c r="AH14" s="1239"/>
      <c r="AI14" s="1240"/>
      <c r="AJ14" s="1323">
        <f>'設条'!E14</f>
        <v>0</v>
      </c>
      <c r="AK14" s="1324"/>
      <c r="AL14" s="1324"/>
      <c r="AM14" s="1324"/>
      <c r="AN14" s="1324"/>
      <c r="AO14" s="1324"/>
      <c r="AP14" s="1324"/>
      <c r="AQ14" s="1324"/>
      <c r="AR14" s="1324"/>
      <c r="AS14" s="1324"/>
      <c r="AT14" s="1324"/>
      <c r="AU14" s="1324"/>
      <c r="AV14" s="1324"/>
      <c r="AW14" s="1324"/>
      <c r="AX14" s="1324"/>
      <c r="AY14" s="1324"/>
      <c r="AZ14" s="1324"/>
      <c r="BA14" s="1324"/>
      <c r="BB14" s="1324"/>
      <c r="BC14" s="1324"/>
      <c r="BD14" s="1324"/>
      <c r="BE14" s="1324"/>
      <c r="BF14" s="1324"/>
      <c r="BG14" s="1325"/>
      <c r="BH14" s="204" t="s">
        <v>583</v>
      </c>
      <c r="BI14" s="1243"/>
      <c r="BJ14" s="532"/>
      <c r="BK14" s="532"/>
      <c r="BL14" s="17"/>
      <c r="BM14" s="18"/>
      <c r="BN14" s="18"/>
      <c r="BO14" s="18"/>
      <c r="BP14" s="19"/>
      <c r="BQ14" s="1073" t="s">
        <v>584</v>
      </c>
      <c r="BR14" s="1074"/>
      <c r="BS14" s="1074"/>
      <c r="BT14" s="1074"/>
      <c r="BU14" s="1075"/>
      <c r="BV14" s="1073" t="s">
        <v>207</v>
      </c>
      <c r="BW14" s="1074"/>
      <c r="BX14" s="1074"/>
      <c r="BY14" s="1074"/>
      <c r="BZ14" s="1075"/>
      <c r="CA14" s="81" t="s">
        <v>229</v>
      </c>
      <c r="CB14" s="81" t="s">
        <v>230</v>
      </c>
      <c r="CC14" s="329"/>
      <c r="CD14" s="329"/>
      <c r="CE14" s="329"/>
      <c r="CF14" s="106"/>
      <c r="CG14" s="106"/>
      <c r="CH14" s="98"/>
      <c r="CI14" s="98"/>
      <c r="CJ14" s="493"/>
    </row>
    <row r="15" spans="1:88" ht="13.5" customHeight="1">
      <c r="A15" s="468"/>
      <c r="B15" s="1288" t="s">
        <v>221</v>
      </c>
      <c r="C15" s="1289"/>
      <c r="D15" s="1289"/>
      <c r="E15" s="1289"/>
      <c r="F15" s="1289"/>
      <c r="G15" s="1289"/>
      <c r="H15" s="1289"/>
      <c r="I15" s="1290"/>
      <c r="J15" s="1201">
        <f>'設条'!I19</f>
        <v>0</v>
      </c>
      <c r="K15" s="1202"/>
      <c r="L15" s="1202"/>
      <c r="M15" s="1202"/>
      <c r="N15" s="1202"/>
      <c r="O15" s="1202"/>
      <c r="P15" s="1202"/>
      <c r="Q15" s="1202"/>
      <c r="R15" s="1202"/>
      <c r="S15" s="1202"/>
      <c r="T15" s="1202"/>
      <c r="U15" s="1202"/>
      <c r="V15" s="1202"/>
      <c r="W15" s="1202"/>
      <c r="X15" s="1203"/>
      <c r="Y15" s="106"/>
      <c r="Z15" s="106"/>
      <c r="AA15" s="1238" t="s">
        <v>216</v>
      </c>
      <c r="AB15" s="1239"/>
      <c r="AC15" s="1239"/>
      <c r="AD15" s="1239"/>
      <c r="AE15" s="1239"/>
      <c r="AF15" s="1239"/>
      <c r="AG15" s="1239"/>
      <c r="AH15" s="1239"/>
      <c r="AI15" s="1240"/>
      <c r="AJ15" s="755">
        <f>'主断'!R8</f>
        <v>0</v>
      </c>
      <c r="AK15" s="756"/>
      <c r="AL15" s="756"/>
      <c r="AM15" s="756"/>
      <c r="AN15" s="756"/>
      <c r="AO15" s="756"/>
      <c r="AP15" s="756"/>
      <c r="AQ15" s="756"/>
      <c r="AR15" s="1312"/>
      <c r="AS15" s="153" t="s">
        <v>209</v>
      </c>
      <c r="AT15" s="36"/>
      <c r="AU15" s="36"/>
      <c r="AV15" s="106"/>
      <c r="AW15" s="36"/>
      <c r="AX15" s="36"/>
      <c r="AY15" s="36"/>
      <c r="AZ15" s="36"/>
      <c r="BA15" s="36"/>
      <c r="BB15" s="36"/>
      <c r="BC15" s="36"/>
      <c r="BD15" s="36"/>
      <c r="BE15" s="36"/>
      <c r="BF15" s="36"/>
      <c r="BG15" s="31"/>
      <c r="BH15" s="81">
        <f>'主断'!AL8</f>
        <v>0</v>
      </c>
      <c r="BI15" s="81">
        <f>'主断'!AN8</f>
        <v>0</v>
      </c>
      <c r="BJ15" s="60"/>
      <c r="BK15" s="60"/>
      <c r="BL15" s="1260" t="s">
        <v>233</v>
      </c>
      <c r="BM15" s="1261"/>
      <c r="BN15" s="1229" t="s">
        <v>234</v>
      </c>
      <c r="BO15" s="1266"/>
      <c r="BP15" s="1267"/>
      <c r="BQ15" s="630">
        <f>'支落'!R16</f>
        <v>0</v>
      </c>
      <c r="BR15" s="627"/>
      <c r="BS15" s="627"/>
      <c r="BT15" s="627"/>
      <c r="BU15" s="628"/>
      <c r="BV15" s="630">
        <f>'支落'!AC16</f>
        <v>0</v>
      </c>
      <c r="BW15" s="627"/>
      <c r="BX15" s="627"/>
      <c r="BY15" s="627"/>
      <c r="BZ15" s="628"/>
      <c r="CA15" s="81">
        <f>'支落'!AL16</f>
        <v>0</v>
      </c>
      <c r="CB15" s="81">
        <f>'支落'!AN16</f>
        <v>0</v>
      </c>
      <c r="CC15" s="22"/>
      <c r="CD15" s="22"/>
      <c r="CE15" s="22"/>
      <c r="CF15" s="106"/>
      <c r="CG15" s="106"/>
      <c r="CH15" s="167"/>
      <c r="CI15" s="98"/>
      <c r="CJ15" s="493"/>
    </row>
    <row r="16" spans="1:88" ht="13.5" customHeight="1">
      <c r="A16" s="468"/>
      <c r="B16" s="1288" t="s">
        <v>30</v>
      </c>
      <c r="C16" s="1289"/>
      <c r="D16" s="1289"/>
      <c r="E16" s="1289"/>
      <c r="F16" s="1289"/>
      <c r="G16" s="1289"/>
      <c r="H16" s="1289"/>
      <c r="I16" s="1290"/>
      <c r="J16" s="1309">
        <f>'設条'!I21</f>
        <v>20.5</v>
      </c>
      <c r="K16" s="1310"/>
      <c r="L16" s="1310"/>
      <c r="M16" s="1310"/>
      <c r="N16" s="1310"/>
      <c r="O16" s="1310"/>
      <c r="P16" s="1310"/>
      <c r="Q16" s="1310"/>
      <c r="R16" s="1310"/>
      <c r="S16" s="1310"/>
      <c r="T16" s="1310"/>
      <c r="U16" s="1310"/>
      <c r="V16" s="1310"/>
      <c r="W16" s="1310"/>
      <c r="X16" s="1311"/>
      <c r="Y16" s="106"/>
      <c r="Z16" s="106"/>
      <c r="AA16" s="1238" t="s">
        <v>210</v>
      </c>
      <c r="AB16" s="1239"/>
      <c r="AC16" s="1239"/>
      <c r="AD16" s="1239"/>
      <c r="AE16" s="1239"/>
      <c r="AF16" s="1239"/>
      <c r="AG16" s="1239"/>
      <c r="AH16" s="1239"/>
      <c r="AI16" s="1240"/>
      <c r="AJ16" s="1235">
        <f>'主断'!R10</f>
        <v>0</v>
      </c>
      <c r="AK16" s="1236"/>
      <c r="AL16" s="1236"/>
      <c r="AM16" s="1236"/>
      <c r="AN16" s="1236"/>
      <c r="AO16" s="1236"/>
      <c r="AP16" s="1236"/>
      <c r="AQ16" s="1236"/>
      <c r="AR16" s="1236"/>
      <c r="AS16" s="1236"/>
      <c r="AT16" s="1236"/>
      <c r="AU16" s="1236"/>
      <c r="AV16" s="1236"/>
      <c r="AW16" s="1236"/>
      <c r="AX16" s="1236"/>
      <c r="AY16" s="1236"/>
      <c r="AZ16" s="1236"/>
      <c r="BA16" s="1236"/>
      <c r="BB16" s="1236"/>
      <c r="BC16" s="1236"/>
      <c r="BD16" s="1236"/>
      <c r="BE16" s="1236"/>
      <c r="BF16" s="1236"/>
      <c r="BG16" s="1237"/>
      <c r="BH16" s="81">
        <f>'主断'!AL10</f>
        <v>0</v>
      </c>
      <c r="BI16" s="81">
        <f>'主断'!AN10</f>
        <v>0</v>
      </c>
      <c r="BJ16" s="60"/>
      <c r="BK16" s="60"/>
      <c r="BL16" s="1262"/>
      <c r="BM16" s="1263"/>
      <c r="BN16" s="1229" t="s">
        <v>25</v>
      </c>
      <c r="BO16" s="1266"/>
      <c r="BP16" s="1267"/>
      <c r="BQ16" s="630">
        <f>'支落'!R17</f>
        <v>0</v>
      </c>
      <c r="BR16" s="627"/>
      <c r="BS16" s="627"/>
      <c r="BT16" s="627"/>
      <c r="BU16" s="628"/>
      <c r="BV16" s="630">
        <f>'支落'!AC17</f>
        <v>0</v>
      </c>
      <c r="BW16" s="627"/>
      <c r="BX16" s="627"/>
      <c r="BY16" s="627"/>
      <c r="BZ16" s="628"/>
      <c r="CA16" s="81">
        <f>'支落'!AL17</f>
        <v>0</v>
      </c>
      <c r="CB16" s="81">
        <f>'支落'!AN17</f>
        <v>0</v>
      </c>
      <c r="CC16" s="22"/>
      <c r="CD16" s="22"/>
      <c r="CE16" s="22"/>
      <c r="CF16" s="106"/>
      <c r="CG16" s="106"/>
      <c r="CH16" s="98"/>
      <c r="CI16" s="98"/>
      <c r="CJ16" s="493"/>
    </row>
    <row r="17" spans="1:88" ht="13.5" customHeight="1">
      <c r="A17" s="468"/>
      <c r="B17" s="1288" t="s">
        <v>33</v>
      </c>
      <c r="C17" s="1289"/>
      <c r="D17" s="1289"/>
      <c r="E17" s="1289"/>
      <c r="F17" s="1289"/>
      <c r="G17" s="1289"/>
      <c r="H17" s="1289"/>
      <c r="I17" s="1290"/>
      <c r="J17" s="1201">
        <f>'設条'!I22</f>
        <v>0</v>
      </c>
      <c r="K17" s="1202"/>
      <c r="L17" s="1202"/>
      <c r="M17" s="1202"/>
      <c r="N17" s="1202"/>
      <c r="O17" s="1202"/>
      <c r="P17" s="1202"/>
      <c r="Q17" s="1202"/>
      <c r="R17" s="1202"/>
      <c r="S17" s="1202"/>
      <c r="T17" s="1202"/>
      <c r="U17" s="1202"/>
      <c r="V17" s="1202"/>
      <c r="W17" s="1202"/>
      <c r="X17" s="1203"/>
      <c r="Y17" s="106"/>
      <c r="Z17" s="106"/>
      <c r="AA17" s="1238" t="s">
        <v>80</v>
      </c>
      <c r="AB17" s="1239"/>
      <c r="AC17" s="1239"/>
      <c r="AD17" s="1239"/>
      <c r="AE17" s="1239"/>
      <c r="AF17" s="1239"/>
      <c r="AG17" s="1239"/>
      <c r="AH17" s="1239"/>
      <c r="AI17" s="1240"/>
      <c r="AJ17" s="755">
        <f>'主断'!R33</f>
        <v>0</v>
      </c>
      <c r="AK17" s="756"/>
      <c r="AL17" s="756"/>
      <c r="AM17" s="756"/>
      <c r="AN17" s="756"/>
      <c r="AO17" s="756"/>
      <c r="AP17" s="1312"/>
      <c r="AQ17" s="37"/>
      <c r="AR17" s="37"/>
      <c r="AS17" s="37"/>
      <c r="AT17" s="37"/>
      <c r="AU17" s="37"/>
      <c r="AV17" s="37"/>
      <c r="AW17" s="37"/>
      <c r="AX17" s="37"/>
      <c r="AY17" s="37"/>
      <c r="AZ17" s="37"/>
      <c r="BA17" s="37"/>
      <c r="BB17" s="37"/>
      <c r="BC17" s="176"/>
      <c r="BD17" s="37"/>
      <c r="BE17" s="37"/>
      <c r="BF17" s="37"/>
      <c r="BG17" s="35"/>
      <c r="BH17" s="81">
        <f>'主断'!AL33</f>
        <v>0</v>
      </c>
      <c r="BI17" s="535" t="s">
        <v>585</v>
      </c>
      <c r="BJ17" s="60"/>
      <c r="BK17" s="60"/>
      <c r="BL17" s="1264"/>
      <c r="BM17" s="1265"/>
      <c r="BN17" s="1238" t="s">
        <v>153</v>
      </c>
      <c r="BO17" s="1239"/>
      <c r="BP17" s="1240"/>
      <c r="BQ17" s="630">
        <f>'支落'!R18</f>
        <v>0</v>
      </c>
      <c r="BR17" s="627"/>
      <c r="BS17" s="627"/>
      <c r="BT17" s="627"/>
      <c r="BU17" s="628"/>
      <c r="BV17" s="630">
        <f>'支落'!AC18</f>
        <v>0</v>
      </c>
      <c r="BW17" s="627"/>
      <c r="BX17" s="627"/>
      <c r="BY17" s="627"/>
      <c r="BZ17" s="628"/>
      <c r="CA17" s="81">
        <f>'支落'!AL18</f>
        <v>0</v>
      </c>
      <c r="CB17" s="81">
        <f>'支落'!AN18</f>
        <v>0</v>
      </c>
      <c r="CC17" s="22"/>
      <c r="CD17" s="22"/>
      <c r="CE17" s="22"/>
      <c r="CF17" s="106"/>
      <c r="CG17" s="106"/>
      <c r="CH17" s="98"/>
      <c r="CI17" s="98"/>
      <c r="CJ17" s="493"/>
    </row>
    <row r="18" spans="1:88" ht="13.5" customHeight="1">
      <c r="A18" s="468"/>
      <c r="B18" s="1288" t="s">
        <v>222</v>
      </c>
      <c r="C18" s="1289"/>
      <c r="D18" s="1289"/>
      <c r="E18" s="1289"/>
      <c r="F18" s="1289"/>
      <c r="G18" s="1289"/>
      <c r="H18" s="1289"/>
      <c r="I18" s="1290"/>
      <c r="J18" s="1201">
        <f>'主断'!R10</f>
        <v>0</v>
      </c>
      <c r="K18" s="1202"/>
      <c r="L18" s="1202"/>
      <c r="M18" s="1202"/>
      <c r="N18" s="1202"/>
      <c r="O18" s="1202"/>
      <c r="P18" s="1202"/>
      <c r="Q18" s="1202"/>
      <c r="R18" s="1202"/>
      <c r="S18" s="1202"/>
      <c r="T18" s="1202"/>
      <c r="U18" s="1202"/>
      <c r="V18" s="1202"/>
      <c r="W18" s="1202"/>
      <c r="X18" s="1203"/>
      <c r="Y18" s="106"/>
      <c r="Z18" s="106"/>
      <c r="AA18" s="522"/>
      <c r="AB18" s="475"/>
      <c r="AC18" s="155"/>
      <c r="AD18" s="179" t="s">
        <v>90</v>
      </c>
      <c r="AE18" s="155"/>
      <c r="AF18" s="155"/>
      <c r="AG18" s="155"/>
      <c r="AH18" s="155"/>
      <c r="AI18" s="155"/>
      <c r="AJ18" s="536"/>
      <c r="AK18" s="536"/>
      <c r="AL18" s="1313"/>
      <c r="AM18" s="1313"/>
      <c r="AN18" s="155"/>
      <c r="AO18" s="155"/>
      <c r="AP18" s="155"/>
      <c r="AQ18" s="155"/>
      <c r="AR18" s="155"/>
      <c r="AS18" s="155"/>
      <c r="AT18" s="155"/>
      <c r="AU18" s="910" t="s">
        <v>586</v>
      </c>
      <c r="AV18" s="910"/>
      <c r="AW18" s="155"/>
      <c r="AX18" s="155"/>
      <c r="AY18" s="155"/>
      <c r="AZ18" s="155"/>
      <c r="BA18" s="155"/>
      <c r="BB18" s="155"/>
      <c r="BC18" s="155"/>
      <c r="BD18" s="155"/>
      <c r="BE18" s="155"/>
      <c r="BF18" s="155"/>
      <c r="BG18" s="155"/>
      <c r="BH18" s="316"/>
      <c r="BI18" s="315"/>
      <c r="BJ18" s="60"/>
      <c r="BK18" s="60"/>
      <c r="BL18" s="1254" t="s">
        <v>235</v>
      </c>
      <c r="BM18" s="1257"/>
      <c r="BN18" s="1257"/>
      <c r="BO18" s="1257"/>
      <c r="BP18" s="1255"/>
      <c r="BQ18" s="1232">
        <f>'支落'!R21</f>
        <v>0</v>
      </c>
      <c r="BR18" s="1233"/>
      <c r="BS18" s="1233"/>
      <c r="BT18" s="1233"/>
      <c r="BU18" s="1234"/>
      <c r="BV18" s="1232">
        <f>'支落'!AC21</f>
        <v>0</v>
      </c>
      <c r="BW18" s="1233"/>
      <c r="BX18" s="1233"/>
      <c r="BY18" s="1233"/>
      <c r="BZ18" s="1234"/>
      <c r="CA18" s="81">
        <f>'支落'!AL21</f>
        <v>0</v>
      </c>
      <c r="CB18" s="1252" t="s">
        <v>587</v>
      </c>
      <c r="CC18" s="330"/>
      <c r="CD18" s="330"/>
      <c r="CE18" s="330"/>
      <c r="CF18" s="106"/>
      <c r="CG18" s="106"/>
      <c r="CH18" s="98"/>
      <c r="CI18" s="98"/>
      <c r="CJ18" s="493"/>
    </row>
    <row r="19" spans="1:93" ht="13.5" customHeight="1">
      <c r="A19" s="468"/>
      <c r="B19" s="1288" t="s">
        <v>223</v>
      </c>
      <c r="C19" s="1289"/>
      <c r="D19" s="1289"/>
      <c r="E19" s="1289"/>
      <c r="F19" s="1289"/>
      <c r="G19" s="1289"/>
      <c r="H19" s="1289"/>
      <c r="I19" s="1290"/>
      <c r="J19" s="1201">
        <f>'主断'!R11</f>
        <v>0</v>
      </c>
      <c r="K19" s="1202"/>
      <c r="L19" s="1202"/>
      <c r="M19" s="1202"/>
      <c r="N19" s="1202"/>
      <c r="O19" s="1202"/>
      <c r="P19" s="1202"/>
      <c r="Q19" s="1202"/>
      <c r="R19" s="1202"/>
      <c r="S19" s="1202"/>
      <c r="T19" s="1202"/>
      <c r="U19" s="1202"/>
      <c r="V19" s="1202"/>
      <c r="W19" s="1202"/>
      <c r="X19" s="1203"/>
      <c r="Y19" s="106"/>
      <c r="Z19" s="469"/>
      <c r="AA19" s="1271" t="s">
        <v>84</v>
      </c>
      <c r="AB19" s="1272"/>
      <c r="AC19" s="33"/>
      <c r="AD19" s="33"/>
      <c r="AE19" s="33"/>
      <c r="AF19" s="33"/>
      <c r="AG19" s="33"/>
      <c r="AH19" s="33"/>
      <c r="AI19" s="33"/>
      <c r="AJ19" s="26"/>
      <c r="AK19" s="33"/>
      <c r="AL19" s="33"/>
      <c r="AM19" s="670" t="s">
        <v>241</v>
      </c>
      <c r="AN19" s="670"/>
      <c r="AO19" s="670"/>
      <c r="AP19" s="670"/>
      <c r="AQ19" s="670"/>
      <c r="AR19" s="670"/>
      <c r="AS19" s="33"/>
      <c r="AT19" s="33"/>
      <c r="AU19" s="39"/>
      <c r="AV19" s="33"/>
      <c r="AW19" s="33"/>
      <c r="AX19" s="33"/>
      <c r="AY19" s="670" t="s">
        <v>242</v>
      </c>
      <c r="AZ19" s="670"/>
      <c r="BA19" s="670"/>
      <c r="BB19" s="670"/>
      <c r="BC19" s="670"/>
      <c r="BD19" s="670"/>
      <c r="BE19" s="33"/>
      <c r="BF19" s="33"/>
      <c r="BG19" s="39"/>
      <c r="BH19" s="81" t="s">
        <v>229</v>
      </c>
      <c r="BI19" s="81" t="s">
        <v>230</v>
      </c>
      <c r="BJ19" s="60"/>
      <c r="BK19" s="60"/>
      <c r="BL19" s="1254" t="s">
        <v>236</v>
      </c>
      <c r="BM19" s="1257"/>
      <c r="BN19" s="1257"/>
      <c r="BO19" s="1257"/>
      <c r="BP19" s="1255"/>
      <c r="BQ19" s="1232">
        <f>'支落'!R23</f>
        <v>0</v>
      </c>
      <c r="BR19" s="1233"/>
      <c r="BS19" s="1233"/>
      <c r="BT19" s="1233"/>
      <c r="BU19" s="1234"/>
      <c r="BV19" s="1232">
        <f>'支落'!AC23</f>
        <v>0</v>
      </c>
      <c r="BW19" s="1233"/>
      <c r="BX19" s="1233"/>
      <c r="BY19" s="1233"/>
      <c r="BZ19" s="1234"/>
      <c r="CA19" s="81">
        <f>'支落'!AL23</f>
        <v>0</v>
      </c>
      <c r="CB19" s="1242"/>
      <c r="CC19" s="330"/>
      <c r="CD19" s="330"/>
      <c r="CE19" s="330"/>
      <c r="CF19" s="106"/>
      <c r="CG19" s="106"/>
      <c r="CH19" s="98"/>
      <c r="CI19" s="98"/>
      <c r="CJ19" s="493"/>
      <c r="CN19" s="12"/>
      <c r="CO19" s="12"/>
    </row>
    <row r="20" spans="1:93" ht="13.5" customHeight="1">
      <c r="A20" s="468"/>
      <c r="B20" s="1288" t="s">
        <v>36</v>
      </c>
      <c r="C20" s="1289"/>
      <c r="D20" s="1289"/>
      <c r="E20" s="1289"/>
      <c r="F20" s="1289"/>
      <c r="G20" s="1289"/>
      <c r="H20" s="1289"/>
      <c r="I20" s="1290"/>
      <c r="J20" s="707" t="str">
        <f>'設条'!I25</f>
        <v>° ´ ″</v>
      </c>
      <c r="K20" s="708"/>
      <c r="L20" s="708"/>
      <c r="M20" s="708"/>
      <c r="N20" s="708"/>
      <c r="O20" s="708"/>
      <c r="P20" s="708"/>
      <c r="Q20" s="708"/>
      <c r="R20" s="708"/>
      <c r="S20" s="708"/>
      <c r="T20" s="708"/>
      <c r="U20" s="708"/>
      <c r="V20" s="708"/>
      <c r="W20" s="708"/>
      <c r="X20" s="709"/>
      <c r="Y20" s="106"/>
      <c r="Z20" s="469"/>
      <c r="AA20" s="1273"/>
      <c r="AB20" s="1274"/>
      <c r="AC20" s="1277" t="s">
        <v>42</v>
      </c>
      <c r="AD20" s="1278"/>
      <c r="AE20" s="1278"/>
      <c r="AF20" s="1278"/>
      <c r="AG20" s="1278"/>
      <c r="AH20" s="1278"/>
      <c r="AI20" s="1279"/>
      <c r="AJ20" s="954">
        <f>'合成'!N22</f>
        <v>0</v>
      </c>
      <c r="AK20" s="899"/>
      <c r="AL20" s="899"/>
      <c r="AM20" s="899"/>
      <c r="AN20" s="899"/>
      <c r="AO20" s="1217"/>
      <c r="AP20" s="33" t="s">
        <v>588</v>
      </c>
      <c r="AQ20" s="441"/>
      <c r="AR20" s="33"/>
      <c r="AS20" s="1212" t="str">
        <f>'合成'!U23</f>
        <v>-1.8</v>
      </c>
      <c r="AT20" s="1212"/>
      <c r="AU20" s="1213"/>
      <c r="AV20" s="954">
        <f>'合成'!T22</f>
        <v>0</v>
      </c>
      <c r="AW20" s="899"/>
      <c r="AX20" s="899"/>
      <c r="AY20" s="899"/>
      <c r="AZ20" s="899"/>
      <c r="BA20" s="1217"/>
      <c r="BB20" s="33" t="s">
        <v>589</v>
      </c>
      <c r="BC20" s="33"/>
      <c r="BD20" s="33"/>
      <c r="BE20" s="1212">
        <f>'合成'!AB23</f>
        <v>21</v>
      </c>
      <c r="BF20" s="1212"/>
      <c r="BG20" s="1213"/>
      <c r="BH20" s="81">
        <f>'合成'!AL22</f>
        <v>0</v>
      </c>
      <c r="BI20" s="1214" t="s">
        <v>555</v>
      </c>
      <c r="BJ20" s="60"/>
      <c r="BK20" s="60"/>
      <c r="BL20" s="1347" t="s">
        <v>237</v>
      </c>
      <c r="BM20" s="1348"/>
      <c r="BN20" s="1349"/>
      <c r="BO20" s="1353" t="s">
        <v>170</v>
      </c>
      <c r="BP20" s="1354"/>
      <c r="BQ20" s="630">
        <f>'支落'!R28</f>
        <v>0</v>
      </c>
      <c r="BR20" s="627"/>
      <c r="BS20" s="627"/>
      <c r="BT20" s="627"/>
      <c r="BU20" s="628"/>
      <c r="BV20" s="630">
        <f>'支落'!AC28</f>
        <v>0</v>
      </c>
      <c r="BW20" s="627"/>
      <c r="BX20" s="627"/>
      <c r="BY20" s="627"/>
      <c r="BZ20" s="628"/>
      <c r="CA20" s="81">
        <f>'支落'!AL28</f>
        <v>0</v>
      </c>
      <c r="CB20" s="1242"/>
      <c r="CC20" s="22"/>
      <c r="CD20" s="22"/>
      <c r="CE20" s="22"/>
      <c r="CF20" s="106"/>
      <c r="CG20" s="106"/>
      <c r="CH20" s="98"/>
      <c r="CI20" s="464"/>
      <c r="CJ20" s="493"/>
      <c r="CN20" s="209"/>
      <c r="CO20" s="12"/>
    </row>
    <row r="21" spans="1:93" ht="13.5" customHeight="1">
      <c r="A21" s="530"/>
      <c r="B21" s="1300" t="s">
        <v>69</v>
      </c>
      <c r="C21" s="1301"/>
      <c r="D21" s="1301"/>
      <c r="E21" s="1301"/>
      <c r="F21" s="1302"/>
      <c r="G21" s="1288" t="s">
        <v>27</v>
      </c>
      <c r="H21" s="1289"/>
      <c r="I21" s="1290"/>
      <c r="J21" s="707" t="str">
        <f>'設条'!AA16</f>
        <v>mm（　  　）</v>
      </c>
      <c r="K21" s="708"/>
      <c r="L21" s="708"/>
      <c r="M21" s="708"/>
      <c r="N21" s="708"/>
      <c r="O21" s="708"/>
      <c r="P21" s="708"/>
      <c r="Q21" s="708"/>
      <c r="R21" s="708"/>
      <c r="S21" s="708"/>
      <c r="T21" s="708"/>
      <c r="U21" s="708"/>
      <c r="V21" s="708"/>
      <c r="W21" s="708"/>
      <c r="X21" s="709"/>
      <c r="Y21" s="106"/>
      <c r="Z21" s="469"/>
      <c r="AA21" s="1273"/>
      <c r="AB21" s="1274"/>
      <c r="AC21" s="1277" t="s">
        <v>82</v>
      </c>
      <c r="AD21" s="1278"/>
      <c r="AE21" s="1278"/>
      <c r="AF21" s="1278"/>
      <c r="AG21" s="1278"/>
      <c r="AH21" s="1278"/>
      <c r="AI21" s="1279"/>
      <c r="AJ21" s="954">
        <f>'合成'!N24</f>
        <v>0</v>
      </c>
      <c r="AK21" s="899"/>
      <c r="AL21" s="899"/>
      <c r="AM21" s="899"/>
      <c r="AN21" s="899"/>
      <c r="AO21" s="1217"/>
      <c r="AP21" s="33" t="s">
        <v>590</v>
      </c>
      <c r="AQ21" s="33"/>
      <c r="AR21" s="33"/>
      <c r="AS21" s="1212">
        <f>'合成'!AB25</f>
        <v>17</v>
      </c>
      <c r="AT21" s="1212"/>
      <c r="AU21" s="1213"/>
      <c r="AV21" s="954">
        <f>'合成'!T24</f>
        <v>0</v>
      </c>
      <c r="AW21" s="899"/>
      <c r="AX21" s="899"/>
      <c r="AY21" s="899"/>
      <c r="AZ21" s="899"/>
      <c r="BA21" s="1217"/>
      <c r="BB21" s="33" t="s">
        <v>591</v>
      </c>
      <c r="BC21" s="33"/>
      <c r="BD21" s="33"/>
      <c r="BE21" s="1212">
        <f>'合成'!U25</f>
        <v>0</v>
      </c>
      <c r="BF21" s="1212"/>
      <c r="BG21" s="1213"/>
      <c r="BH21" s="81">
        <f>'合成'!AL24</f>
        <v>0</v>
      </c>
      <c r="BI21" s="1215"/>
      <c r="BJ21" s="98"/>
      <c r="BK21" s="98"/>
      <c r="BL21" s="1350"/>
      <c r="BM21" s="1351"/>
      <c r="BN21" s="1352"/>
      <c r="BO21" s="1254" t="s">
        <v>171</v>
      </c>
      <c r="BP21" s="1255"/>
      <c r="BQ21" s="630">
        <f>'支落'!R29</f>
        <v>0</v>
      </c>
      <c r="BR21" s="627"/>
      <c r="BS21" s="627"/>
      <c r="BT21" s="627"/>
      <c r="BU21" s="628"/>
      <c r="BV21" s="630">
        <f>'支落'!AC29</f>
        <v>100</v>
      </c>
      <c r="BW21" s="627"/>
      <c r="BX21" s="627"/>
      <c r="BY21" s="627"/>
      <c r="BZ21" s="628"/>
      <c r="CA21" s="81">
        <f>'支落'!AL29</f>
        <v>0</v>
      </c>
      <c r="CB21" s="1243"/>
      <c r="CC21" s="22"/>
      <c r="CD21" s="22"/>
      <c r="CE21" s="22"/>
      <c r="CF21" s="106"/>
      <c r="CG21" s="106"/>
      <c r="CH21" s="98"/>
      <c r="CI21" s="464"/>
      <c r="CJ21" s="493"/>
      <c r="CN21" s="209"/>
      <c r="CO21" s="12"/>
    </row>
    <row r="22" spans="1:93" ht="13.5" customHeight="1">
      <c r="A22" s="530"/>
      <c r="B22" s="1303"/>
      <c r="C22" s="1304"/>
      <c r="D22" s="1304"/>
      <c r="E22" s="1304"/>
      <c r="F22" s="1305"/>
      <c r="G22" s="1288" t="s">
        <v>28</v>
      </c>
      <c r="H22" s="1289"/>
      <c r="I22" s="1290"/>
      <c r="J22" s="707" t="str">
        <f>'設条'!AA17</f>
        <v>mm（　  　）</v>
      </c>
      <c r="K22" s="708"/>
      <c r="L22" s="708"/>
      <c r="M22" s="708"/>
      <c r="N22" s="708"/>
      <c r="O22" s="708"/>
      <c r="P22" s="708"/>
      <c r="Q22" s="708"/>
      <c r="R22" s="708"/>
      <c r="S22" s="708"/>
      <c r="T22" s="708"/>
      <c r="U22" s="708"/>
      <c r="V22" s="708"/>
      <c r="W22" s="708"/>
      <c r="X22" s="709"/>
      <c r="Y22" s="106"/>
      <c r="Z22" s="469"/>
      <c r="AA22" s="1275"/>
      <c r="AB22" s="1276"/>
      <c r="AC22" s="1277" t="s">
        <v>215</v>
      </c>
      <c r="AD22" s="1278"/>
      <c r="AE22" s="1278"/>
      <c r="AF22" s="1278"/>
      <c r="AG22" s="1278"/>
      <c r="AH22" s="1278"/>
      <c r="AI22" s="1279"/>
      <c r="AJ22" s="954">
        <f>'合成'!N26</f>
        <v>0</v>
      </c>
      <c r="AK22" s="899"/>
      <c r="AL22" s="899"/>
      <c r="AM22" s="899"/>
      <c r="AN22" s="899"/>
      <c r="AO22" s="1217"/>
      <c r="AP22" s="33" t="s">
        <v>592</v>
      </c>
      <c r="AQ22" s="33"/>
      <c r="AR22" s="33"/>
      <c r="AS22" s="1212">
        <f>'合成'!AB27</f>
        <v>17</v>
      </c>
      <c r="AT22" s="1212"/>
      <c r="AU22" s="1213"/>
      <c r="AV22" s="954">
        <f>'合成'!T26</f>
        <v>0</v>
      </c>
      <c r="AW22" s="899"/>
      <c r="AX22" s="899"/>
      <c r="AY22" s="899"/>
      <c r="AZ22" s="899"/>
      <c r="BA22" s="1217"/>
      <c r="BB22" s="33" t="s">
        <v>593</v>
      </c>
      <c r="BC22" s="33"/>
      <c r="BD22" s="33"/>
      <c r="BE22" s="627">
        <f>'合成'!U27</f>
        <v>-1.8</v>
      </c>
      <c r="BF22" s="627"/>
      <c r="BG22" s="628"/>
      <c r="BH22" s="81">
        <f>'合成'!AL26</f>
        <v>0</v>
      </c>
      <c r="BI22" s="1216"/>
      <c r="BJ22" s="60"/>
      <c r="BK22" s="60"/>
      <c r="BL22" s="60"/>
      <c r="BM22" s="60"/>
      <c r="BN22" s="60"/>
      <c r="BO22" s="106"/>
      <c r="BP22" s="106"/>
      <c r="BQ22" s="464"/>
      <c r="BR22" s="464"/>
      <c r="BS22" s="464"/>
      <c r="BT22" s="168"/>
      <c r="BU22" s="168"/>
      <c r="BV22" s="166"/>
      <c r="BW22" s="166"/>
      <c r="BX22" s="166"/>
      <c r="BY22" s="166"/>
      <c r="BZ22" s="166"/>
      <c r="CA22" s="166"/>
      <c r="CB22" s="166"/>
      <c r="CC22" s="166"/>
      <c r="CD22" s="166"/>
      <c r="CE22" s="166"/>
      <c r="CF22" s="166"/>
      <c r="CG22" s="166"/>
      <c r="CH22" s="98"/>
      <c r="CI22" s="464"/>
      <c r="CJ22" s="493"/>
      <c r="CN22" s="209"/>
      <c r="CO22" s="12"/>
    </row>
    <row r="23" spans="1:88" ht="13.5" customHeight="1">
      <c r="A23" s="530"/>
      <c r="B23" s="1294" t="s">
        <v>245</v>
      </c>
      <c r="C23" s="1295"/>
      <c r="D23" s="1295"/>
      <c r="E23" s="1295"/>
      <c r="F23" s="1296"/>
      <c r="G23" s="1288" t="s">
        <v>37</v>
      </c>
      <c r="H23" s="1289"/>
      <c r="I23" s="1290"/>
      <c r="J23" s="18"/>
      <c r="K23" s="18"/>
      <c r="L23" s="18"/>
      <c r="M23" s="158" t="s">
        <v>225</v>
      </c>
      <c r="N23" s="159"/>
      <c r="O23" s="160"/>
      <c r="P23" s="708">
        <f>'設条'!O28</f>
        <v>50</v>
      </c>
      <c r="Q23" s="708"/>
      <c r="R23" s="708"/>
      <c r="S23" s="18" t="s">
        <v>594</v>
      </c>
      <c r="T23" s="18"/>
      <c r="U23" s="18"/>
      <c r="V23" s="160"/>
      <c r="W23" s="160"/>
      <c r="X23" s="161"/>
      <c r="Y23" s="106"/>
      <c r="Z23" s="469"/>
      <c r="AA23" s="1209" t="s">
        <v>85</v>
      </c>
      <c r="AB23" s="1210"/>
      <c r="AC23" s="1210"/>
      <c r="AD23" s="1210"/>
      <c r="AE23" s="1210"/>
      <c r="AF23" s="1210"/>
      <c r="AG23" s="1210"/>
      <c r="AH23" s="1210"/>
      <c r="AI23" s="1211"/>
      <c r="AJ23" s="630" t="s">
        <v>595</v>
      </c>
      <c r="AK23" s="627"/>
      <c r="AL23" s="627"/>
      <c r="AM23" s="627"/>
      <c r="AN23" s="627"/>
      <c r="AO23" s="627"/>
      <c r="AP23" s="627"/>
      <c r="AQ23" s="627"/>
      <c r="AR23" s="627"/>
      <c r="AS23" s="627"/>
      <c r="AT23" s="627"/>
      <c r="AU23" s="628"/>
      <c r="AV23" s="33"/>
      <c r="AW23" s="33"/>
      <c r="AX23" s="36"/>
      <c r="AY23" s="33"/>
      <c r="AZ23" s="37" t="s">
        <v>89</v>
      </c>
      <c r="BA23" s="33"/>
      <c r="BB23" s="33"/>
      <c r="BC23" s="33"/>
      <c r="BD23" s="33"/>
      <c r="BE23" s="33"/>
      <c r="BF23" s="33"/>
      <c r="BG23" s="39"/>
      <c r="BH23" s="81" t="s">
        <v>229</v>
      </c>
      <c r="BI23" s="81" t="s">
        <v>230</v>
      </c>
      <c r="BJ23" s="60"/>
      <c r="BK23" s="60"/>
      <c r="BL23" s="60"/>
      <c r="BM23" s="60"/>
      <c r="BN23" s="60"/>
      <c r="BO23" s="106"/>
      <c r="BP23" s="106"/>
      <c r="BQ23" s="106"/>
      <c r="BR23" s="106"/>
      <c r="BS23" s="106"/>
      <c r="BT23" s="106"/>
      <c r="BU23" s="106"/>
      <c r="BV23" s="106"/>
      <c r="BW23" s="106"/>
      <c r="BX23" s="106"/>
      <c r="BY23" s="106"/>
      <c r="BZ23" s="106"/>
      <c r="CA23" s="106"/>
      <c r="CB23" s="106"/>
      <c r="CC23" s="106"/>
      <c r="CD23" s="106"/>
      <c r="CE23" s="106"/>
      <c r="CF23" s="106"/>
      <c r="CG23" s="106"/>
      <c r="CH23" s="448"/>
      <c r="CI23" s="106"/>
      <c r="CJ23" s="493"/>
    </row>
    <row r="24" spans="1:88" ht="13.5" customHeight="1">
      <c r="A24" s="468"/>
      <c r="B24" s="1297"/>
      <c r="C24" s="1298"/>
      <c r="D24" s="1298"/>
      <c r="E24" s="1298"/>
      <c r="F24" s="1299"/>
      <c r="G24" s="1288" t="s">
        <v>244</v>
      </c>
      <c r="H24" s="1289"/>
      <c r="I24" s="1290"/>
      <c r="J24" s="537"/>
      <c r="K24" s="18"/>
      <c r="L24" s="18"/>
      <c r="M24" s="158" t="s">
        <v>225</v>
      </c>
      <c r="N24" s="159"/>
      <c r="O24" s="160"/>
      <c r="P24" s="708">
        <f>'設条'!S28</f>
        <v>30</v>
      </c>
      <c r="Q24" s="708"/>
      <c r="R24" s="708"/>
      <c r="S24" s="18" t="s">
        <v>596</v>
      </c>
      <c r="T24" s="18"/>
      <c r="U24" s="18"/>
      <c r="V24" s="160"/>
      <c r="W24" s="160"/>
      <c r="X24" s="161"/>
      <c r="Y24" s="106"/>
      <c r="Z24" s="469"/>
      <c r="AA24" s="1244"/>
      <c r="AB24" s="1245"/>
      <c r="AC24" s="1245"/>
      <c r="AD24" s="1245"/>
      <c r="AE24" s="1245"/>
      <c r="AF24" s="1245"/>
      <c r="AG24" s="1245"/>
      <c r="AH24" s="1245"/>
      <c r="AI24" s="1246"/>
      <c r="AJ24" s="630" t="e">
        <f>'合成'!Q34</f>
        <v>#DIV/0!</v>
      </c>
      <c r="AK24" s="627"/>
      <c r="AL24" s="627"/>
      <c r="AM24" s="627"/>
      <c r="AN24" s="627"/>
      <c r="AO24" s="627"/>
      <c r="AP24" s="627"/>
      <c r="AQ24" s="627"/>
      <c r="AR24" s="627"/>
      <c r="AS24" s="627"/>
      <c r="AT24" s="627"/>
      <c r="AU24" s="628"/>
      <c r="AV24" s="17"/>
      <c r="AW24" s="18"/>
      <c r="AX24" s="18"/>
      <c r="AY24" s="18"/>
      <c r="AZ24" s="33" t="s">
        <v>597</v>
      </c>
      <c r="BA24" s="18"/>
      <c r="BB24" s="18"/>
      <c r="BC24" s="18"/>
      <c r="BD24" s="18"/>
      <c r="BE24" s="18"/>
      <c r="BF24" s="18"/>
      <c r="BG24" s="19"/>
      <c r="BH24" s="81">
        <f>'合成'!AL34</f>
        <v>0</v>
      </c>
      <c r="BI24" s="531" t="s">
        <v>598</v>
      </c>
      <c r="BJ24" s="464"/>
      <c r="BK24" s="464"/>
      <c r="BL24" s="464"/>
      <c r="BM24" s="464"/>
      <c r="BN24" s="464"/>
      <c r="BO24" s="106"/>
      <c r="BP24" s="106"/>
      <c r="BQ24" s="106"/>
      <c r="BR24" s="106"/>
      <c r="BS24" s="106"/>
      <c r="BT24" s="106"/>
      <c r="BU24" s="106"/>
      <c r="BV24" s="106"/>
      <c r="BW24" s="106"/>
      <c r="BX24" s="106"/>
      <c r="BY24" s="106"/>
      <c r="BZ24" s="106"/>
      <c r="CA24" s="106"/>
      <c r="CB24" s="106"/>
      <c r="CC24" s="106"/>
      <c r="CD24" s="106"/>
      <c r="CE24" s="106"/>
      <c r="CF24" s="106"/>
      <c r="CG24" s="106"/>
      <c r="CH24" s="448"/>
      <c r="CI24" s="106"/>
      <c r="CJ24" s="493"/>
    </row>
    <row r="25" spans="1:88" ht="13.5" customHeight="1">
      <c r="A25" s="468"/>
      <c r="B25" s="1291" t="s">
        <v>49</v>
      </c>
      <c r="C25" s="1292"/>
      <c r="D25" s="1292"/>
      <c r="E25" s="1292"/>
      <c r="F25" s="1293"/>
      <c r="G25" s="1288" t="s">
        <v>37</v>
      </c>
      <c r="H25" s="1289"/>
      <c r="I25" s="1290"/>
      <c r="J25" s="707" t="str">
        <f>'設条'!AD28</f>
        <v>SWPR7B15.2</v>
      </c>
      <c r="K25" s="708"/>
      <c r="L25" s="708"/>
      <c r="M25" s="708"/>
      <c r="N25" s="708"/>
      <c r="O25" s="708"/>
      <c r="P25" s="708"/>
      <c r="Q25" s="708"/>
      <c r="R25" s="708"/>
      <c r="S25" s="708"/>
      <c r="T25" s="708"/>
      <c r="U25" s="708"/>
      <c r="V25" s="708"/>
      <c r="W25" s="708"/>
      <c r="X25" s="709"/>
      <c r="Y25" s="106"/>
      <c r="Z25" s="469"/>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36"/>
      <c r="AW25" s="36"/>
      <c r="AX25" s="443"/>
      <c r="AY25" s="36"/>
      <c r="AZ25" s="443"/>
      <c r="BA25" s="36"/>
      <c r="BB25" s="36"/>
      <c r="BC25" s="36"/>
      <c r="BD25" s="36"/>
      <c r="BE25" s="36"/>
      <c r="BF25" s="36"/>
      <c r="BG25" s="36"/>
      <c r="BH25" s="1250"/>
      <c r="BI25" s="1219"/>
      <c r="BJ25" s="464"/>
      <c r="BK25" s="464"/>
      <c r="BL25" s="464"/>
      <c r="BM25" s="464"/>
      <c r="BN25" s="464"/>
      <c r="BO25" s="106"/>
      <c r="BP25" s="106"/>
      <c r="BQ25" s="106"/>
      <c r="BR25" s="106"/>
      <c r="BS25" s="106"/>
      <c r="BT25" s="106"/>
      <c r="BU25" s="106"/>
      <c r="BV25" s="106"/>
      <c r="BW25" s="106"/>
      <c r="BX25" s="106"/>
      <c r="BY25" s="106"/>
      <c r="BZ25" s="106"/>
      <c r="CA25" s="106"/>
      <c r="CB25" s="106"/>
      <c r="CC25" s="106"/>
      <c r="CD25" s="106"/>
      <c r="CE25" s="106"/>
      <c r="CF25" s="106"/>
      <c r="CG25" s="106"/>
      <c r="CH25" s="448"/>
      <c r="CI25" s="106"/>
      <c r="CJ25" s="493"/>
    </row>
    <row r="26" spans="1:88" ht="13.5" customHeight="1">
      <c r="A26" s="468"/>
      <c r="B26" s="1291"/>
      <c r="C26" s="1292"/>
      <c r="D26" s="1292"/>
      <c r="E26" s="1292"/>
      <c r="F26" s="1293"/>
      <c r="G26" s="1288" t="s">
        <v>244</v>
      </c>
      <c r="H26" s="1289"/>
      <c r="I26" s="1289"/>
      <c r="J26" s="707" t="str">
        <f>'設条'!AH28</f>
        <v>1S19.3</v>
      </c>
      <c r="K26" s="708"/>
      <c r="L26" s="708"/>
      <c r="M26" s="708"/>
      <c r="N26" s="708"/>
      <c r="O26" s="708"/>
      <c r="P26" s="708"/>
      <c r="Q26" s="708"/>
      <c r="R26" s="708"/>
      <c r="S26" s="708"/>
      <c r="T26" s="708"/>
      <c r="U26" s="708"/>
      <c r="V26" s="708"/>
      <c r="W26" s="708"/>
      <c r="X26" s="709"/>
      <c r="Y26" s="106"/>
      <c r="Z26" s="469"/>
      <c r="AA26" s="538"/>
      <c r="AB26" s="108"/>
      <c r="AC26" s="108"/>
      <c r="AD26" s="108"/>
      <c r="AE26" s="108"/>
      <c r="AF26" s="108"/>
      <c r="AG26" s="108"/>
      <c r="AH26" s="108"/>
      <c r="AI26" s="108"/>
      <c r="AJ26" s="108"/>
      <c r="AK26" s="108"/>
      <c r="AL26" s="108"/>
      <c r="AM26" s="108"/>
      <c r="AN26" s="108"/>
      <c r="AO26" s="108"/>
      <c r="AP26" s="108"/>
      <c r="AQ26" s="108"/>
      <c r="AR26" s="108"/>
      <c r="AS26" s="108"/>
      <c r="AT26" s="108"/>
      <c r="AU26" s="108"/>
      <c r="AV26" s="37"/>
      <c r="AW26" s="37"/>
      <c r="AX26" s="37"/>
      <c r="AY26" s="37"/>
      <c r="AZ26" s="108"/>
      <c r="BA26" s="37"/>
      <c r="BB26" s="37"/>
      <c r="BC26" s="37"/>
      <c r="BD26" s="37"/>
      <c r="BE26" s="37"/>
      <c r="BF26" s="37"/>
      <c r="BG26" s="37"/>
      <c r="BH26" s="108"/>
      <c r="BI26" s="469"/>
      <c r="BJ26" s="98"/>
      <c r="BK26" s="98"/>
      <c r="BL26" s="37"/>
      <c r="BM26" s="1256" t="s">
        <v>218</v>
      </c>
      <c r="BN26" s="1256"/>
      <c r="BO26" s="1256"/>
      <c r="BP26" s="1256"/>
      <c r="BQ26" s="1256"/>
      <c r="BR26" s="1256"/>
      <c r="BS26" s="1256"/>
      <c r="BT26" s="1256"/>
      <c r="BU26" s="1256"/>
      <c r="BV26" s="37"/>
      <c r="BW26" s="37"/>
      <c r="BX26" s="37"/>
      <c r="BY26" s="37"/>
      <c r="BZ26" s="37"/>
      <c r="CA26" s="37"/>
      <c r="CB26" s="37"/>
      <c r="CC26" s="24"/>
      <c r="CD26" s="24"/>
      <c r="CE26" s="24"/>
      <c r="CF26" s="24"/>
      <c r="CG26" s="24"/>
      <c r="CH26" s="24"/>
      <c r="CI26" s="24"/>
      <c r="CJ26" s="493"/>
    </row>
    <row r="27" spans="1:88" ht="13.5" customHeight="1">
      <c r="A27" s="468"/>
      <c r="B27" s="1288" t="s">
        <v>48</v>
      </c>
      <c r="C27" s="1289"/>
      <c r="D27" s="1289"/>
      <c r="E27" s="1289"/>
      <c r="F27" s="1289"/>
      <c r="G27" s="1289"/>
      <c r="H27" s="1289"/>
      <c r="I27" s="1290"/>
      <c r="J27" s="707" t="str">
        <f>'設条'!AH36</f>
        <v>SD295A</v>
      </c>
      <c r="K27" s="708"/>
      <c r="L27" s="708"/>
      <c r="M27" s="708"/>
      <c r="N27" s="708"/>
      <c r="O27" s="708"/>
      <c r="P27" s="708"/>
      <c r="Q27" s="708"/>
      <c r="R27" s="708"/>
      <c r="S27" s="708"/>
      <c r="T27" s="708"/>
      <c r="U27" s="708"/>
      <c r="V27" s="708"/>
      <c r="W27" s="708"/>
      <c r="X27" s="709"/>
      <c r="Y27" s="106"/>
      <c r="Z27" s="469"/>
      <c r="AA27" s="151"/>
      <c r="AB27" s="151"/>
      <c r="AC27" s="539"/>
      <c r="AD27" s="180" t="s">
        <v>243</v>
      </c>
      <c r="AE27" s="536"/>
      <c r="AF27" s="536"/>
      <c r="AG27" s="536"/>
      <c r="AH27" s="536"/>
      <c r="AI27" s="536"/>
      <c r="AJ27" s="536"/>
      <c r="AK27" s="536"/>
      <c r="AL27" s="536"/>
      <c r="AM27" s="536"/>
      <c r="AN27" s="536"/>
      <c r="AO27" s="536"/>
      <c r="AP27" s="536"/>
      <c r="AQ27" s="536"/>
      <c r="AR27" s="536"/>
      <c r="AS27" s="536"/>
      <c r="AT27" s="540"/>
      <c r="AU27" s="536"/>
      <c r="AV27" s="1285" t="s">
        <v>599</v>
      </c>
      <c r="AW27" s="1285"/>
      <c r="AX27" s="1285"/>
      <c r="AY27" s="541"/>
      <c r="AZ27" s="541"/>
      <c r="BA27" s="710" t="s">
        <v>89</v>
      </c>
      <c r="BB27" s="627"/>
      <c r="BC27" s="627"/>
      <c r="BD27" s="627"/>
      <c r="BE27" s="627"/>
      <c r="BF27" s="627"/>
      <c r="BG27" s="628"/>
      <c r="BH27" s="81" t="s">
        <v>229</v>
      </c>
      <c r="BI27" s="81" t="s">
        <v>230</v>
      </c>
      <c r="BJ27" s="464"/>
      <c r="BK27" s="464"/>
      <c r="BL27" s="26"/>
      <c r="BM27" s="37"/>
      <c r="BN27" s="33"/>
      <c r="BO27" s="33"/>
      <c r="BP27" s="33"/>
      <c r="BQ27" s="33"/>
      <c r="BR27" s="33"/>
      <c r="BS27" s="33"/>
      <c r="BT27" s="33"/>
      <c r="BU27" s="39"/>
      <c r="BV27" s="630" t="s">
        <v>600</v>
      </c>
      <c r="BW27" s="627"/>
      <c r="BX27" s="627"/>
      <c r="BY27" s="627"/>
      <c r="BZ27" s="627"/>
      <c r="CA27" s="628"/>
      <c r="CB27" s="630" t="s">
        <v>601</v>
      </c>
      <c r="CC27" s="627"/>
      <c r="CD27" s="627"/>
      <c r="CE27" s="627"/>
      <c r="CF27" s="627"/>
      <c r="CG27" s="628"/>
      <c r="CH27" s="164" t="s">
        <v>229</v>
      </c>
      <c r="CI27" s="163" t="s">
        <v>230</v>
      </c>
      <c r="CJ27" s="493"/>
    </row>
    <row r="28" spans="1:88" ht="13.5" customHeight="1">
      <c r="A28" s="468"/>
      <c r="B28" s="1288" t="s">
        <v>226</v>
      </c>
      <c r="C28" s="1289"/>
      <c r="D28" s="1289"/>
      <c r="E28" s="1289"/>
      <c r="F28" s="1289"/>
      <c r="G28" s="1289"/>
      <c r="H28" s="1289"/>
      <c r="I28" s="1290"/>
      <c r="J28" s="707" t="str">
        <f>'設条'!AE19</f>
        <v>ｋｈ＝</v>
      </c>
      <c r="K28" s="708"/>
      <c r="L28" s="708"/>
      <c r="M28" s="708"/>
      <c r="N28" s="708"/>
      <c r="O28" s="708"/>
      <c r="P28" s="708"/>
      <c r="Q28" s="708"/>
      <c r="R28" s="708"/>
      <c r="S28" s="708"/>
      <c r="T28" s="708"/>
      <c r="U28" s="708"/>
      <c r="V28" s="708"/>
      <c r="W28" s="708"/>
      <c r="X28" s="709"/>
      <c r="Y28" s="106"/>
      <c r="Z28" s="469"/>
      <c r="AA28" s="1209" t="s">
        <v>432</v>
      </c>
      <c r="AB28" s="1210"/>
      <c r="AC28" s="1210"/>
      <c r="AD28" s="1210"/>
      <c r="AE28" s="1210"/>
      <c r="AF28" s="1210"/>
      <c r="AG28" s="1210"/>
      <c r="AH28" s="1211"/>
      <c r="AI28" s="630" t="s">
        <v>111</v>
      </c>
      <c r="AJ28" s="627"/>
      <c r="AK28" s="627"/>
      <c r="AL28" s="627"/>
      <c r="AM28" s="627"/>
      <c r="AN28" s="627"/>
      <c r="AO28" s="627"/>
      <c r="AP28" s="627"/>
      <c r="AQ28" s="627"/>
      <c r="AR28" s="627"/>
      <c r="AS28" s="628"/>
      <c r="AT28" s="954">
        <f>'中横'!Q10</f>
        <v>0</v>
      </c>
      <c r="AU28" s="899"/>
      <c r="AV28" s="899"/>
      <c r="AW28" s="899"/>
      <c r="AX28" s="899"/>
      <c r="AY28" s="899"/>
      <c r="AZ28" s="975"/>
      <c r="BA28" s="630" t="str">
        <f>'中横'!AH10</f>
        <v>-1.2</v>
      </c>
      <c r="BB28" s="627"/>
      <c r="BC28" s="627"/>
      <c r="BD28" s="627"/>
      <c r="BE28" s="627"/>
      <c r="BF28" s="627"/>
      <c r="BG28" s="628"/>
      <c r="BH28" s="81">
        <f>'中横'!AL10</f>
        <v>0</v>
      </c>
      <c r="BI28" s="1247" t="s">
        <v>583</v>
      </c>
      <c r="BJ28" s="464"/>
      <c r="BK28" s="464"/>
      <c r="BL28" s="1338" t="s">
        <v>191</v>
      </c>
      <c r="BM28" s="1339"/>
      <c r="BN28" s="1339"/>
      <c r="BO28" s="1339"/>
      <c r="BP28" s="1339"/>
      <c r="BQ28" s="1340"/>
      <c r="BR28" s="542"/>
      <c r="BS28" s="177" t="s">
        <v>602</v>
      </c>
      <c r="BT28" s="177"/>
      <c r="BU28" s="178"/>
      <c r="BV28" s="1201">
        <f>'支落'!T40</f>
        <v>0</v>
      </c>
      <c r="BW28" s="1202"/>
      <c r="BX28" s="1202"/>
      <c r="BY28" s="1202"/>
      <c r="BZ28" s="1202"/>
      <c r="CA28" s="1203"/>
      <c r="CB28" s="1201">
        <f>'支落'!AC40</f>
        <v>0</v>
      </c>
      <c r="CC28" s="1202"/>
      <c r="CD28" s="1202"/>
      <c r="CE28" s="1202"/>
      <c r="CF28" s="1202"/>
      <c r="CG28" s="1203"/>
      <c r="CH28" s="1252">
        <f>'支落'!AL40</f>
        <v>0</v>
      </c>
      <c r="CI28" s="1252">
        <f>'支落'!AN40</f>
        <v>0</v>
      </c>
      <c r="CJ28" s="493"/>
    </row>
    <row r="29" spans="1:88" ht="13.5" customHeight="1">
      <c r="A29" s="530"/>
      <c r="B29" s="1207" t="s">
        <v>227</v>
      </c>
      <c r="C29" s="1207"/>
      <c r="D29" s="1207"/>
      <c r="E29" s="1207"/>
      <c r="F29" s="1207"/>
      <c r="G29" s="1207"/>
      <c r="H29" s="1207"/>
      <c r="I29" s="1207"/>
      <c r="J29" s="1317" t="str">
        <f>'設条'!T10</f>
        <v>道路橋示方書・同解説Ⅰ～Ⅴ　 　Ｈ14.3</v>
      </c>
      <c r="K29" s="1315"/>
      <c r="L29" s="1315"/>
      <c r="M29" s="1315"/>
      <c r="N29" s="1315"/>
      <c r="O29" s="1315"/>
      <c r="P29" s="1315"/>
      <c r="Q29" s="1315"/>
      <c r="R29" s="1315"/>
      <c r="S29" s="1315"/>
      <c r="T29" s="1315"/>
      <c r="U29" s="1315"/>
      <c r="V29" s="1315"/>
      <c r="W29" s="1315"/>
      <c r="X29" s="1316"/>
      <c r="Y29" s="106"/>
      <c r="Z29" s="469"/>
      <c r="AA29" s="1282"/>
      <c r="AB29" s="1283"/>
      <c r="AC29" s="1283"/>
      <c r="AD29" s="1283"/>
      <c r="AE29" s="1283"/>
      <c r="AF29" s="1283"/>
      <c r="AG29" s="1283"/>
      <c r="AH29" s="1284"/>
      <c r="AI29" s="630" t="s">
        <v>112</v>
      </c>
      <c r="AJ29" s="627"/>
      <c r="AK29" s="627"/>
      <c r="AL29" s="627"/>
      <c r="AM29" s="627"/>
      <c r="AN29" s="627"/>
      <c r="AO29" s="627"/>
      <c r="AP29" s="627"/>
      <c r="AQ29" s="627"/>
      <c r="AR29" s="627"/>
      <c r="AS29" s="628"/>
      <c r="AT29" s="954">
        <f>'中横'!Q11</f>
        <v>0</v>
      </c>
      <c r="AU29" s="899"/>
      <c r="AV29" s="899"/>
      <c r="AW29" s="899"/>
      <c r="AX29" s="899"/>
      <c r="AY29" s="899"/>
      <c r="AZ29" s="975"/>
      <c r="BA29" s="630" t="str">
        <f>'中横'!AH11</f>
        <v>－2.3</v>
      </c>
      <c r="BB29" s="627"/>
      <c r="BC29" s="627"/>
      <c r="BD29" s="627"/>
      <c r="BE29" s="627"/>
      <c r="BF29" s="627"/>
      <c r="BG29" s="628"/>
      <c r="BH29" s="81">
        <f>'中横'!AL11</f>
        <v>0</v>
      </c>
      <c r="BI29" s="1248"/>
      <c r="BJ29" s="464"/>
      <c r="BK29" s="464"/>
      <c r="BL29" s="1341"/>
      <c r="BM29" s="1342"/>
      <c r="BN29" s="1342"/>
      <c r="BO29" s="1342"/>
      <c r="BP29" s="1342"/>
      <c r="BQ29" s="1343"/>
      <c r="BR29" s="543"/>
      <c r="BS29" s="177" t="s">
        <v>603</v>
      </c>
      <c r="BT29" s="177"/>
      <c r="BU29" s="178"/>
      <c r="BV29" s="1201">
        <f>'支落'!T41</f>
        <v>0</v>
      </c>
      <c r="BW29" s="1202"/>
      <c r="BX29" s="1202"/>
      <c r="BY29" s="1202"/>
      <c r="BZ29" s="1202"/>
      <c r="CA29" s="1203"/>
      <c r="CB29" s="1201">
        <f>'支落'!AC41</f>
        <v>0</v>
      </c>
      <c r="CC29" s="1202"/>
      <c r="CD29" s="1202"/>
      <c r="CE29" s="1202"/>
      <c r="CF29" s="1202"/>
      <c r="CG29" s="1203"/>
      <c r="CH29" s="1243"/>
      <c r="CI29" s="1243"/>
      <c r="CJ29" s="493"/>
    </row>
    <row r="30" spans="1:88" ht="13.5" customHeight="1">
      <c r="A30" s="530"/>
      <c r="B30" s="1208"/>
      <c r="C30" s="1208"/>
      <c r="D30" s="1208"/>
      <c r="E30" s="1208"/>
      <c r="F30" s="1208"/>
      <c r="G30" s="1208"/>
      <c r="H30" s="1208"/>
      <c r="I30" s="1208"/>
      <c r="J30" s="1317" t="str">
        <f>'設条'!T11</f>
        <v>設計便覧（案）近畿地方整備局　　Ｈ24.4</v>
      </c>
      <c r="K30" s="1315"/>
      <c r="L30" s="1315"/>
      <c r="M30" s="1315"/>
      <c r="N30" s="1315"/>
      <c r="O30" s="1315"/>
      <c r="P30" s="1315"/>
      <c r="Q30" s="1315"/>
      <c r="R30" s="1315"/>
      <c r="S30" s="1315"/>
      <c r="T30" s="1315"/>
      <c r="U30" s="1315"/>
      <c r="V30" s="1315"/>
      <c r="W30" s="1315"/>
      <c r="X30" s="1316"/>
      <c r="Y30" s="106"/>
      <c r="Z30" s="106"/>
      <c r="AA30" s="1244"/>
      <c r="AB30" s="1245"/>
      <c r="AC30" s="1245"/>
      <c r="AD30" s="1245"/>
      <c r="AE30" s="1245"/>
      <c r="AF30" s="1245"/>
      <c r="AG30" s="1245"/>
      <c r="AH30" s="1246"/>
      <c r="AI30" s="630" t="s">
        <v>135</v>
      </c>
      <c r="AJ30" s="627"/>
      <c r="AK30" s="627"/>
      <c r="AL30" s="627"/>
      <c r="AM30" s="627"/>
      <c r="AN30" s="627"/>
      <c r="AO30" s="627"/>
      <c r="AP30" s="627"/>
      <c r="AQ30" s="627"/>
      <c r="AR30" s="627"/>
      <c r="AS30" s="628"/>
      <c r="AT30" s="954">
        <f>'中横'!Q9</f>
        <v>0</v>
      </c>
      <c r="AU30" s="899"/>
      <c r="AV30" s="899"/>
      <c r="AW30" s="899"/>
      <c r="AX30" s="899"/>
      <c r="AY30" s="899"/>
      <c r="AZ30" s="975"/>
      <c r="BA30" s="630">
        <f>'中横'!AC9</f>
        <v>0.65</v>
      </c>
      <c r="BB30" s="627"/>
      <c r="BC30" s="627"/>
      <c r="BD30" s="627"/>
      <c r="BE30" s="627"/>
      <c r="BF30" s="627"/>
      <c r="BG30" s="628"/>
      <c r="BH30" s="81">
        <f>'中横'!AL9</f>
        <v>0</v>
      </c>
      <c r="BI30" s="1248"/>
      <c r="BJ30" s="464"/>
      <c r="BK30" s="464"/>
      <c r="BL30" s="1338" t="s">
        <v>238</v>
      </c>
      <c r="BM30" s="1339"/>
      <c r="BN30" s="1339"/>
      <c r="BO30" s="1339"/>
      <c r="BP30" s="1339"/>
      <c r="BQ30" s="1340"/>
      <c r="BR30" s="542"/>
      <c r="BS30" s="177" t="s">
        <v>604</v>
      </c>
      <c r="BT30" s="177"/>
      <c r="BU30" s="178"/>
      <c r="BV30" s="1201">
        <f>'支落'!T42</f>
        <v>0</v>
      </c>
      <c r="BW30" s="1202"/>
      <c r="BX30" s="1202"/>
      <c r="BY30" s="1202"/>
      <c r="BZ30" s="1202"/>
      <c r="CA30" s="1203"/>
      <c r="CB30" s="1201">
        <f>'支落'!AC42</f>
        <v>0</v>
      </c>
      <c r="CC30" s="1202"/>
      <c r="CD30" s="1202"/>
      <c r="CE30" s="1202"/>
      <c r="CF30" s="1202"/>
      <c r="CG30" s="1203"/>
      <c r="CH30" s="1252">
        <f>'支落'!AL42</f>
        <v>0</v>
      </c>
      <c r="CI30" s="1252">
        <f>'支落'!AN42</f>
        <v>0</v>
      </c>
      <c r="CJ30" s="493"/>
    </row>
    <row r="31" spans="1:88" ht="13.5" customHeight="1">
      <c r="A31" s="530"/>
      <c r="B31" s="1208"/>
      <c r="C31" s="1208"/>
      <c r="D31" s="1208"/>
      <c r="E31" s="1208"/>
      <c r="F31" s="1208"/>
      <c r="G31" s="1208"/>
      <c r="H31" s="1208"/>
      <c r="I31" s="1208"/>
      <c r="J31" s="1314">
        <f>'設条'!T12</f>
        <v>0</v>
      </c>
      <c r="K31" s="1315"/>
      <c r="L31" s="1315"/>
      <c r="M31" s="1315"/>
      <c r="N31" s="1315"/>
      <c r="O31" s="1315"/>
      <c r="P31" s="1315"/>
      <c r="Q31" s="1315"/>
      <c r="R31" s="1315"/>
      <c r="S31" s="1315"/>
      <c r="T31" s="1315"/>
      <c r="U31" s="1315"/>
      <c r="V31" s="1315"/>
      <c r="W31" s="1315"/>
      <c r="X31" s="1316"/>
      <c r="Y31" s="106"/>
      <c r="Z31" s="106"/>
      <c r="AA31" s="1209" t="s">
        <v>114</v>
      </c>
      <c r="AB31" s="1210"/>
      <c r="AC31" s="1210"/>
      <c r="AD31" s="1210"/>
      <c r="AE31" s="1210"/>
      <c r="AF31" s="1210"/>
      <c r="AG31" s="1210"/>
      <c r="AH31" s="1211"/>
      <c r="AI31" s="630" t="s">
        <v>113</v>
      </c>
      <c r="AJ31" s="627"/>
      <c r="AK31" s="627"/>
      <c r="AL31" s="627"/>
      <c r="AM31" s="627"/>
      <c r="AN31" s="627"/>
      <c r="AO31" s="627"/>
      <c r="AP31" s="627"/>
      <c r="AQ31" s="627"/>
      <c r="AR31" s="627"/>
      <c r="AS31" s="628"/>
      <c r="AT31" s="877">
        <f>'中横'!Q13</f>
        <v>0</v>
      </c>
      <c r="AU31" s="878"/>
      <c r="AV31" s="878"/>
      <c r="AW31" s="878"/>
      <c r="AX31" s="878"/>
      <c r="AY31" s="878"/>
      <c r="AZ31" s="879"/>
      <c r="BA31" s="630" t="s">
        <v>605</v>
      </c>
      <c r="BB31" s="627"/>
      <c r="BC31" s="627"/>
      <c r="BD31" s="627"/>
      <c r="BE31" s="627"/>
      <c r="BF31" s="627"/>
      <c r="BG31" s="628"/>
      <c r="BH31" s="81">
        <f>'中横'!AL14</f>
        <v>0</v>
      </c>
      <c r="BI31" s="1248"/>
      <c r="BJ31" s="60"/>
      <c r="BK31" s="60"/>
      <c r="BL31" s="1341"/>
      <c r="BM31" s="1342"/>
      <c r="BN31" s="1342"/>
      <c r="BO31" s="1342"/>
      <c r="BP31" s="1342"/>
      <c r="BQ31" s="1343"/>
      <c r="BR31" s="543"/>
      <c r="BS31" s="177" t="s">
        <v>606</v>
      </c>
      <c r="BT31" s="177"/>
      <c r="BU31" s="178"/>
      <c r="BV31" s="1201">
        <f>'支落'!T43</f>
        <v>0</v>
      </c>
      <c r="BW31" s="1202"/>
      <c r="BX31" s="1202"/>
      <c r="BY31" s="1202"/>
      <c r="BZ31" s="1202"/>
      <c r="CA31" s="1203"/>
      <c r="CB31" s="1201">
        <f>'支落'!AC43</f>
        <v>0</v>
      </c>
      <c r="CC31" s="1202"/>
      <c r="CD31" s="1202"/>
      <c r="CE31" s="1202"/>
      <c r="CF31" s="1202"/>
      <c r="CG31" s="1203"/>
      <c r="CH31" s="1243"/>
      <c r="CI31" s="1243"/>
      <c r="CJ31" s="493"/>
    </row>
    <row r="32" spans="1:88" ht="13.5" customHeight="1">
      <c r="A32" s="468"/>
      <c r="B32" s="311"/>
      <c r="C32" s="311"/>
      <c r="D32" s="311"/>
      <c r="E32" s="311"/>
      <c r="F32" s="311"/>
      <c r="G32" s="311"/>
      <c r="H32" s="311"/>
      <c r="I32" s="311"/>
      <c r="J32" s="443"/>
      <c r="K32" s="106"/>
      <c r="L32" s="106"/>
      <c r="M32" s="106"/>
      <c r="N32" s="106"/>
      <c r="O32" s="106"/>
      <c r="P32" s="106"/>
      <c r="Q32" s="106"/>
      <c r="R32" s="106"/>
      <c r="S32" s="106"/>
      <c r="T32" s="106"/>
      <c r="U32" s="106"/>
      <c r="V32" s="106"/>
      <c r="W32" s="106"/>
      <c r="X32" s="106"/>
      <c r="Y32" s="106"/>
      <c r="Z32" s="106"/>
      <c r="AA32" s="799" t="s">
        <v>405</v>
      </c>
      <c r="AB32" s="800"/>
      <c r="AC32" s="800"/>
      <c r="AD32" s="800"/>
      <c r="AE32" s="800"/>
      <c r="AF32" s="800"/>
      <c r="AG32" s="800"/>
      <c r="AH32" s="801"/>
      <c r="AI32" s="719" t="s">
        <v>406</v>
      </c>
      <c r="AJ32" s="719"/>
      <c r="AK32" s="719"/>
      <c r="AL32" s="719"/>
      <c r="AM32" s="719"/>
      <c r="AN32" s="719"/>
      <c r="AO32" s="719"/>
      <c r="AP32" s="719"/>
      <c r="AQ32" s="719"/>
      <c r="AR32" s="719"/>
      <c r="AS32" s="720"/>
      <c r="AT32" s="819">
        <f>'中横'!Q15</f>
        <v>0</v>
      </c>
      <c r="AU32" s="759"/>
      <c r="AV32" s="759"/>
      <c r="AW32" s="759"/>
      <c r="AX32" s="759"/>
      <c r="AY32" s="759"/>
      <c r="AZ32" s="760"/>
      <c r="BA32" s="1008" t="s">
        <v>407</v>
      </c>
      <c r="BB32" s="1009"/>
      <c r="BC32" s="1009"/>
      <c r="BD32" s="1009"/>
      <c r="BE32" s="1009"/>
      <c r="BF32" s="1009"/>
      <c r="BG32" s="1010"/>
      <c r="BH32" s="81">
        <f>'中横'!AL15</f>
        <v>0</v>
      </c>
      <c r="BI32" s="1248"/>
      <c r="BJ32" s="60"/>
      <c r="BK32" s="60"/>
      <c r="BL32" s="548" t="s">
        <v>189</v>
      </c>
      <c r="BM32" s="1218"/>
      <c r="BN32" s="1218"/>
      <c r="BO32" s="1218"/>
      <c r="BP32" s="1218"/>
      <c r="BQ32" s="1219"/>
      <c r="BR32" s="1204" t="s">
        <v>206</v>
      </c>
      <c r="BS32" s="1205"/>
      <c r="BT32" s="1205"/>
      <c r="BU32" s="1206"/>
      <c r="BV32" s="707">
        <f>'支落'!T46</f>
        <v>0</v>
      </c>
      <c r="BW32" s="708"/>
      <c r="BX32" s="708"/>
      <c r="BY32" s="708"/>
      <c r="BZ32" s="708"/>
      <c r="CA32" s="708"/>
      <c r="CB32" s="708"/>
      <c r="CC32" s="708"/>
      <c r="CD32" s="708"/>
      <c r="CE32" s="708"/>
      <c r="CF32" s="708"/>
      <c r="CG32" s="709"/>
      <c r="CH32" s="81">
        <f>'支落'!AL46</f>
        <v>0</v>
      </c>
      <c r="CI32" s="81">
        <f>'支落'!AN46</f>
        <v>0</v>
      </c>
      <c r="CJ32" s="493"/>
    </row>
    <row r="33" spans="1:88" ht="13.5" customHeight="1">
      <c r="A33" s="468"/>
      <c r="B33" s="310"/>
      <c r="C33" s="310"/>
      <c r="D33" s="310"/>
      <c r="E33" s="310"/>
      <c r="F33" s="310"/>
      <c r="G33" s="310"/>
      <c r="H33" s="310"/>
      <c r="I33" s="310"/>
      <c r="J33" s="106"/>
      <c r="K33" s="106"/>
      <c r="L33" s="106"/>
      <c r="M33" s="106"/>
      <c r="N33" s="106"/>
      <c r="O33" s="106"/>
      <c r="P33" s="106"/>
      <c r="Q33" s="106"/>
      <c r="R33" s="106"/>
      <c r="S33" s="106"/>
      <c r="T33" s="106"/>
      <c r="U33" s="106"/>
      <c r="V33" s="106"/>
      <c r="W33" s="106"/>
      <c r="X33" s="106"/>
      <c r="Y33" s="106"/>
      <c r="Z33" s="106"/>
      <c r="AA33" s="976"/>
      <c r="AB33" s="817"/>
      <c r="AC33" s="817"/>
      <c r="AD33" s="817"/>
      <c r="AE33" s="817"/>
      <c r="AF33" s="817"/>
      <c r="AG33" s="817"/>
      <c r="AH33" s="977"/>
      <c r="AI33" s="549" t="s">
        <v>408</v>
      </c>
      <c r="AJ33" s="549"/>
      <c r="AK33" s="549"/>
      <c r="AL33" s="627"/>
      <c r="AM33" s="627"/>
      <c r="AN33" s="627"/>
      <c r="AO33" s="627"/>
      <c r="AP33" s="627"/>
      <c r="AQ33" s="627"/>
      <c r="AR33" s="627"/>
      <c r="AS33" s="628"/>
      <c r="AT33" s="819">
        <f>'中横'!Q16</f>
        <v>0</v>
      </c>
      <c r="AU33" s="759"/>
      <c r="AV33" s="759"/>
      <c r="AW33" s="759"/>
      <c r="AX33" s="759"/>
      <c r="AY33" s="759"/>
      <c r="AZ33" s="760"/>
      <c r="BA33" s="1011"/>
      <c r="BB33" s="1012"/>
      <c r="BC33" s="1012"/>
      <c r="BD33" s="1012"/>
      <c r="BE33" s="1012"/>
      <c r="BF33" s="1012"/>
      <c r="BG33" s="1013"/>
      <c r="BH33" s="81">
        <f>'中横'!AL16</f>
        <v>0</v>
      </c>
      <c r="BI33" s="1249"/>
      <c r="BJ33" s="98"/>
      <c r="BK33" s="98"/>
      <c r="BL33" s="1220"/>
      <c r="BM33" s="1221"/>
      <c r="BN33" s="1221"/>
      <c r="BO33" s="1221"/>
      <c r="BP33" s="1221"/>
      <c r="BQ33" s="1222"/>
      <c r="BR33" s="1229" t="s">
        <v>239</v>
      </c>
      <c r="BS33" s="1230"/>
      <c r="BT33" s="1230"/>
      <c r="BU33" s="1231"/>
      <c r="BV33" s="1327">
        <f>'支落'!T47</f>
        <v>0</v>
      </c>
      <c r="BW33" s="1328"/>
      <c r="BX33" s="1328"/>
      <c r="BY33" s="1328"/>
      <c r="BZ33" s="1328"/>
      <c r="CA33" s="1329"/>
      <c r="CB33" s="1226">
        <f>'支落'!AC47</f>
        <v>0</v>
      </c>
      <c r="CC33" s="1227"/>
      <c r="CD33" s="1227"/>
      <c r="CE33" s="1227"/>
      <c r="CF33" s="1227"/>
      <c r="CG33" s="1228"/>
      <c r="CH33" s="81">
        <f>'支落'!AL47</f>
        <v>0</v>
      </c>
      <c r="CI33" s="1252" t="s">
        <v>607</v>
      </c>
      <c r="CJ33" s="493"/>
    </row>
    <row r="34" spans="1:88" ht="13.5" customHeight="1">
      <c r="A34" s="468"/>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469"/>
      <c r="AA34" s="976"/>
      <c r="AB34" s="817"/>
      <c r="AC34" s="817"/>
      <c r="AD34" s="817"/>
      <c r="AE34" s="817"/>
      <c r="AF34" s="817"/>
      <c r="AG34" s="817"/>
      <c r="AH34" s="977"/>
      <c r="AI34" s="549" t="s">
        <v>19</v>
      </c>
      <c r="AJ34" s="549"/>
      <c r="AK34" s="550"/>
      <c r="AL34" s="630" t="s">
        <v>92</v>
      </c>
      <c r="AM34" s="627"/>
      <c r="AN34" s="627"/>
      <c r="AO34" s="627"/>
      <c r="AP34" s="627"/>
      <c r="AQ34" s="627"/>
      <c r="AR34" s="627"/>
      <c r="AS34" s="628"/>
      <c r="AT34" s="819">
        <f>'中横'!Q17</f>
        <v>0</v>
      </c>
      <c r="AU34" s="759"/>
      <c r="AV34" s="759"/>
      <c r="AW34" s="759"/>
      <c r="AX34" s="759"/>
      <c r="AY34" s="759"/>
      <c r="AZ34" s="760"/>
      <c r="BA34" s="1011"/>
      <c r="BB34" s="1012"/>
      <c r="BC34" s="1012"/>
      <c r="BD34" s="1012"/>
      <c r="BE34" s="1012"/>
      <c r="BF34" s="1012"/>
      <c r="BG34" s="1013"/>
      <c r="BH34" s="81">
        <f>'中横'!AL17</f>
        <v>0</v>
      </c>
      <c r="BI34" s="309" t="s">
        <v>608</v>
      </c>
      <c r="BJ34" s="98"/>
      <c r="BK34" s="98"/>
      <c r="BL34" s="1223"/>
      <c r="BM34" s="1224"/>
      <c r="BN34" s="1224"/>
      <c r="BO34" s="1224"/>
      <c r="BP34" s="1224"/>
      <c r="BQ34" s="1225"/>
      <c r="BR34" s="1335" t="s">
        <v>240</v>
      </c>
      <c r="BS34" s="1336"/>
      <c r="BT34" s="1336"/>
      <c r="BU34" s="1337"/>
      <c r="BV34" s="1226">
        <f>'支落'!T50</f>
        <v>0</v>
      </c>
      <c r="BW34" s="1227"/>
      <c r="BX34" s="1227"/>
      <c r="BY34" s="1227"/>
      <c r="BZ34" s="1227"/>
      <c r="CA34" s="1228"/>
      <c r="CB34" s="1226">
        <f>'支落'!AC50</f>
        <v>0</v>
      </c>
      <c r="CC34" s="1227"/>
      <c r="CD34" s="1227"/>
      <c r="CE34" s="1227"/>
      <c r="CF34" s="1227"/>
      <c r="CG34" s="1228"/>
      <c r="CH34" s="81">
        <f>'支落'!AL50</f>
        <v>0</v>
      </c>
      <c r="CI34" s="1243"/>
      <c r="CJ34" s="493"/>
    </row>
    <row r="35" spans="1:88" ht="13.5" customHeight="1">
      <c r="A35" s="468"/>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448"/>
      <c r="AA35" s="802"/>
      <c r="AB35" s="803"/>
      <c r="AC35" s="803"/>
      <c r="AD35" s="803"/>
      <c r="AE35" s="803"/>
      <c r="AF35" s="803"/>
      <c r="AG35" s="803"/>
      <c r="AH35" s="804"/>
      <c r="AI35" s="629"/>
      <c r="AJ35" s="629"/>
      <c r="AK35" s="706"/>
      <c r="AL35" s="718" t="s">
        <v>410</v>
      </c>
      <c r="AM35" s="719"/>
      <c r="AN35" s="719"/>
      <c r="AO35" s="719"/>
      <c r="AP35" s="719"/>
      <c r="AQ35" s="719"/>
      <c r="AR35" s="719"/>
      <c r="AS35" s="720"/>
      <c r="AT35" s="283" t="s">
        <v>569</v>
      </c>
      <c r="AU35" s="1318">
        <f>'中横'!R18</f>
        <v>16</v>
      </c>
      <c r="AV35" s="1319"/>
      <c r="AW35" s="285" t="s">
        <v>570</v>
      </c>
      <c r="AX35" s="1320">
        <f>'中横'!U18</f>
        <v>0</v>
      </c>
      <c r="AY35" s="1321"/>
      <c r="AZ35" s="1322"/>
      <c r="BA35" s="1014"/>
      <c r="BB35" s="1015"/>
      <c r="BC35" s="1015"/>
      <c r="BD35" s="1015"/>
      <c r="BE35" s="1015"/>
      <c r="BF35" s="1015"/>
      <c r="BG35" s="1016"/>
      <c r="BH35" s="318">
        <f>'中横'!AL18</f>
        <v>0</v>
      </c>
      <c r="BI35" s="81">
        <f>'中横'!AN18</f>
        <v>0</v>
      </c>
      <c r="BJ35" s="448"/>
      <c r="BK35" s="106"/>
      <c r="BL35" s="548" t="s">
        <v>190</v>
      </c>
      <c r="BM35" s="549"/>
      <c r="BN35" s="549"/>
      <c r="BO35" s="549"/>
      <c r="BP35" s="549"/>
      <c r="BQ35" s="550"/>
      <c r="BR35" s="1204" t="s">
        <v>206</v>
      </c>
      <c r="BS35" s="1205"/>
      <c r="BT35" s="1205"/>
      <c r="BU35" s="1206"/>
      <c r="BV35" s="707">
        <f>'支落'!T52</f>
        <v>0</v>
      </c>
      <c r="BW35" s="708"/>
      <c r="BX35" s="708"/>
      <c r="BY35" s="708"/>
      <c r="BZ35" s="708"/>
      <c r="CA35" s="708"/>
      <c r="CB35" s="708"/>
      <c r="CC35" s="708"/>
      <c r="CD35" s="708"/>
      <c r="CE35" s="708"/>
      <c r="CF35" s="708"/>
      <c r="CG35" s="709"/>
      <c r="CH35" s="81">
        <f>'支落'!AL52</f>
        <v>0</v>
      </c>
      <c r="CI35" s="81">
        <f>'支落'!AN52</f>
        <v>0</v>
      </c>
      <c r="CJ35" s="493"/>
    </row>
    <row r="36" spans="1:88" ht="13.5" customHeight="1">
      <c r="A36" s="468"/>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317"/>
      <c r="BJ36" s="106"/>
      <c r="BK36" s="106"/>
      <c r="BL36" s="796"/>
      <c r="BM36" s="797"/>
      <c r="BN36" s="797"/>
      <c r="BO36" s="797"/>
      <c r="BP36" s="797"/>
      <c r="BQ36" s="811"/>
      <c r="BR36" s="1238" t="s">
        <v>239</v>
      </c>
      <c r="BS36" s="1239"/>
      <c r="BT36" s="1239"/>
      <c r="BU36" s="1240"/>
      <c r="BV36" s="1326">
        <f>'支落'!T53</f>
        <v>0</v>
      </c>
      <c r="BW36" s="1212"/>
      <c r="BX36" s="1212"/>
      <c r="BY36" s="1212"/>
      <c r="BZ36" s="1212"/>
      <c r="CA36" s="1213"/>
      <c r="CB36" s="1212">
        <f>'支落'!AC53</f>
        <v>0</v>
      </c>
      <c r="CC36" s="1212"/>
      <c r="CD36" s="1212"/>
      <c r="CE36" s="1212"/>
      <c r="CF36" s="1212"/>
      <c r="CG36" s="1213"/>
      <c r="CH36" s="81">
        <f>'支落'!AL53</f>
        <v>0</v>
      </c>
      <c r="CI36" s="81" t="s">
        <v>607</v>
      </c>
      <c r="CJ36" s="493"/>
    </row>
    <row r="37" spans="1:88" ht="13.5" customHeight="1">
      <c r="A37" s="468"/>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44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60"/>
      <c r="BK37" s="60"/>
      <c r="BL37" s="710"/>
      <c r="BM37" s="629"/>
      <c r="BN37" s="629"/>
      <c r="BO37" s="629"/>
      <c r="BP37" s="629"/>
      <c r="BQ37" s="706"/>
      <c r="BR37" s="1332" t="s">
        <v>240</v>
      </c>
      <c r="BS37" s="1333"/>
      <c r="BT37" s="1333"/>
      <c r="BU37" s="1334"/>
      <c r="BV37" s="1326">
        <f>'支落'!T56</f>
        <v>0</v>
      </c>
      <c r="BW37" s="1212"/>
      <c r="BX37" s="1212"/>
      <c r="BY37" s="1212"/>
      <c r="BZ37" s="1212"/>
      <c r="CA37" s="1213"/>
      <c r="CB37" s="1326">
        <f>'支落'!AC56</f>
        <v>0</v>
      </c>
      <c r="CC37" s="1212"/>
      <c r="CD37" s="1212"/>
      <c r="CE37" s="1212"/>
      <c r="CF37" s="1212"/>
      <c r="CG37" s="1213"/>
      <c r="CH37" s="81">
        <f>'支落'!AL56</f>
        <v>0</v>
      </c>
      <c r="CI37" s="204" t="s">
        <v>609</v>
      </c>
      <c r="CJ37" s="493"/>
    </row>
    <row r="38" spans="1:88" ht="13.5" customHeight="1">
      <c r="A38" s="468"/>
      <c r="B38" s="498"/>
      <c r="C38" s="312"/>
      <c r="D38" s="312"/>
      <c r="E38" s="312"/>
      <c r="F38" s="312"/>
      <c r="G38" s="312"/>
      <c r="H38" s="312"/>
      <c r="I38" s="498"/>
      <c r="J38" s="498"/>
      <c r="K38" s="498"/>
      <c r="L38" s="498"/>
      <c r="M38" s="498"/>
      <c r="N38" s="498"/>
      <c r="O38" s="498"/>
      <c r="P38" s="498"/>
      <c r="Q38" s="498"/>
      <c r="R38" s="498"/>
      <c r="S38" s="498"/>
      <c r="T38" s="498"/>
      <c r="U38" s="498"/>
      <c r="V38" s="498"/>
      <c r="W38" s="498"/>
      <c r="X38" s="498"/>
      <c r="Y38" s="448"/>
      <c r="Z38" s="448"/>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22"/>
      <c r="AY38" s="22"/>
      <c r="AZ38" s="22"/>
      <c r="BA38" s="22"/>
      <c r="BB38" s="22"/>
      <c r="BC38" s="22"/>
      <c r="BD38" s="22"/>
      <c r="BE38" s="22"/>
      <c r="BF38" s="22"/>
      <c r="BG38" s="22"/>
      <c r="BH38" s="22"/>
      <c r="BI38" s="22"/>
      <c r="BJ38" s="60"/>
      <c r="BK38" s="60"/>
      <c r="BL38" s="321"/>
      <c r="BM38" s="544"/>
      <c r="BN38" s="544"/>
      <c r="BO38" s="544"/>
      <c r="BP38" s="544"/>
      <c r="BQ38" s="544"/>
      <c r="BR38" s="321"/>
      <c r="BS38" s="544"/>
      <c r="BT38" s="544"/>
      <c r="BU38" s="544"/>
      <c r="BV38" s="214"/>
      <c r="BW38" s="214"/>
      <c r="BX38" s="214"/>
      <c r="BY38" s="214"/>
      <c r="BZ38" s="214"/>
      <c r="CA38" s="214"/>
      <c r="CB38" s="214"/>
      <c r="CC38" s="214"/>
      <c r="CD38" s="214"/>
      <c r="CE38" s="214"/>
      <c r="CF38" s="214"/>
      <c r="CG38" s="214"/>
      <c r="CH38" s="214"/>
      <c r="CI38" s="214"/>
      <c r="CJ38" s="493"/>
    </row>
    <row r="39" spans="1:88" ht="13.5" customHeight="1">
      <c r="A39" s="468"/>
      <c r="B39" s="60"/>
      <c r="C39" s="51"/>
      <c r="D39" s="51"/>
      <c r="E39" s="51"/>
      <c r="F39" s="51"/>
      <c r="G39" s="51"/>
      <c r="H39" s="51"/>
      <c r="I39" s="51"/>
      <c r="J39" s="51"/>
      <c r="K39" s="51"/>
      <c r="L39" s="51"/>
      <c r="M39" s="60"/>
      <c r="N39" s="60"/>
      <c r="O39" s="60"/>
      <c r="P39" s="60"/>
      <c r="Q39" s="60"/>
      <c r="R39" s="60"/>
      <c r="S39" s="60"/>
      <c r="T39" s="60"/>
      <c r="U39" s="60"/>
      <c r="V39" s="60"/>
      <c r="W39" s="60"/>
      <c r="X39" s="60"/>
      <c r="Y39" s="51"/>
      <c r="Z39" s="51"/>
      <c r="AA39" s="28"/>
      <c r="AB39" s="1286" t="s">
        <v>224</v>
      </c>
      <c r="AC39" s="1287"/>
      <c r="AD39" s="1287"/>
      <c r="AE39" s="1287"/>
      <c r="AF39" s="27"/>
      <c r="AG39" s="27"/>
      <c r="AH39" s="27"/>
      <c r="AI39" s="27"/>
      <c r="AJ39" s="27"/>
      <c r="AK39" s="27"/>
      <c r="AL39" s="27"/>
      <c r="AM39" s="27"/>
      <c r="AN39" s="106"/>
      <c r="AO39" s="106"/>
      <c r="AP39" s="106"/>
      <c r="AQ39" s="106"/>
      <c r="AR39" s="106"/>
      <c r="AS39" s="106"/>
      <c r="AT39" s="106"/>
      <c r="AU39" s="106"/>
      <c r="AV39" s="106"/>
      <c r="AW39" s="106"/>
      <c r="AX39" s="27" t="s">
        <v>109</v>
      </c>
      <c r="AY39" s="106"/>
      <c r="AZ39" s="106"/>
      <c r="BA39" s="106"/>
      <c r="BB39" s="106"/>
      <c r="BC39" s="106"/>
      <c r="BD39" s="27"/>
      <c r="BE39" s="27"/>
      <c r="BF39" s="27"/>
      <c r="BG39" s="27"/>
      <c r="BH39" s="27"/>
      <c r="BI39" s="28"/>
      <c r="BJ39" s="165"/>
      <c r="BK39" s="165"/>
      <c r="BL39" s="98"/>
      <c r="BM39" s="464"/>
      <c r="BN39" s="464"/>
      <c r="BO39" s="464"/>
      <c r="BP39" s="464"/>
      <c r="BQ39" s="464"/>
      <c r="BR39" s="464"/>
      <c r="BS39" s="464"/>
      <c r="BT39" s="464"/>
      <c r="BU39" s="464"/>
      <c r="BV39" s="322"/>
      <c r="BW39" s="532"/>
      <c r="BX39" s="532"/>
      <c r="BY39" s="532"/>
      <c r="BZ39" s="532"/>
      <c r="CA39" s="532"/>
      <c r="CB39" s="532"/>
      <c r="CC39" s="532"/>
      <c r="CD39" s="532"/>
      <c r="CE39" s="532"/>
      <c r="CF39" s="532"/>
      <c r="CG39" s="532"/>
      <c r="CH39" s="98"/>
      <c r="CI39" s="98"/>
      <c r="CJ39" s="493"/>
    </row>
    <row r="40" spans="1:88" ht="13.5" customHeight="1">
      <c r="A40" s="468"/>
      <c r="B40" s="60"/>
      <c r="C40" s="60"/>
      <c r="D40" s="60"/>
      <c r="E40" s="60"/>
      <c r="F40" s="60"/>
      <c r="G40" s="60"/>
      <c r="H40" s="60"/>
      <c r="I40" s="60"/>
      <c r="J40" s="60"/>
      <c r="K40" s="60"/>
      <c r="L40" s="60"/>
      <c r="M40" s="60"/>
      <c r="N40" s="60"/>
      <c r="O40" s="60"/>
      <c r="P40" s="60"/>
      <c r="Q40" s="60"/>
      <c r="R40" s="60"/>
      <c r="S40" s="60"/>
      <c r="T40" s="60"/>
      <c r="U40" s="60"/>
      <c r="V40" s="60"/>
      <c r="W40" s="60"/>
      <c r="X40" s="60"/>
      <c r="Y40" s="22"/>
      <c r="Z40" s="22"/>
      <c r="AA40" s="175"/>
      <c r="AB40" s="175"/>
      <c r="AC40" s="28"/>
      <c r="AD40" s="27"/>
      <c r="AE40" s="27"/>
      <c r="AF40" s="27"/>
      <c r="AG40" s="27"/>
      <c r="AH40" s="27"/>
      <c r="AI40" s="27"/>
      <c r="AJ40" s="27"/>
      <c r="AK40" s="106"/>
      <c r="AL40" s="106"/>
      <c r="AM40" s="28"/>
      <c r="AN40" s="27"/>
      <c r="AO40" s="880" t="s">
        <v>95</v>
      </c>
      <c r="AP40" s="797"/>
      <c r="AQ40" s="890" t="s">
        <v>94</v>
      </c>
      <c r="AR40" s="890"/>
      <c r="AS40" s="98"/>
      <c r="AT40" s="28"/>
      <c r="AU40" s="27"/>
      <c r="AV40" s="27"/>
      <c r="AW40" s="27"/>
      <c r="AX40" s="27"/>
      <c r="AY40" s="27"/>
      <c r="AZ40" s="27"/>
      <c r="BA40" s="27"/>
      <c r="BB40" s="27"/>
      <c r="BC40" s="27"/>
      <c r="BD40" s="27"/>
      <c r="BE40" s="27"/>
      <c r="BF40" s="27"/>
      <c r="BG40" s="27"/>
      <c r="BH40" s="27"/>
      <c r="BI40" s="28"/>
      <c r="BJ40" s="165"/>
      <c r="BK40" s="165"/>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493"/>
    </row>
    <row r="41" spans="1:88" ht="15.75" customHeight="1">
      <c r="A41" s="468"/>
      <c r="B41" s="60"/>
      <c r="C41" s="60"/>
      <c r="D41" s="60"/>
      <c r="E41" s="60"/>
      <c r="F41" s="60"/>
      <c r="G41" s="60"/>
      <c r="H41" s="60"/>
      <c r="I41" s="60"/>
      <c r="J41" s="60"/>
      <c r="K41" s="60"/>
      <c r="L41" s="60"/>
      <c r="M41" s="60"/>
      <c r="N41" s="60"/>
      <c r="O41" s="60"/>
      <c r="P41" s="60"/>
      <c r="Q41" s="60"/>
      <c r="R41" s="60"/>
      <c r="S41" s="60"/>
      <c r="T41" s="60"/>
      <c r="U41" s="60"/>
      <c r="V41" s="60"/>
      <c r="W41" s="60"/>
      <c r="X41" s="313"/>
      <c r="Y41" s="60"/>
      <c r="Z41" s="60"/>
      <c r="AA41" s="60"/>
      <c r="AB41" s="60"/>
      <c r="AC41" s="60"/>
      <c r="AD41" s="106"/>
      <c r="AE41" s="965" t="s">
        <v>93</v>
      </c>
      <c r="AF41" s="92"/>
      <c r="AG41" s="89"/>
      <c r="AH41" s="89"/>
      <c r="AI41" s="102"/>
      <c r="AJ41" s="89"/>
      <c r="AK41" s="89"/>
      <c r="AL41" s="89"/>
      <c r="AM41" s="89"/>
      <c r="AN41" s="89"/>
      <c r="AO41" s="89"/>
      <c r="AP41" s="92"/>
      <c r="AQ41" s="92"/>
      <c r="AR41" s="89"/>
      <c r="AS41" s="89"/>
      <c r="AT41" s="101"/>
      <c r="AU41" s="101"/>
      <c r="AV41" s="101"/>
      <c r="AW41" s="107"/>
      <c r="AX41" s="101"/>
      <c r="AY41" s="101" t="s">
        <v>106</v>
      </c>
      <c r="AZ41" s="108"/>
      <c r="BA41" s="101"/>
      <c r="BB41" s="108"/>
      <c r="BC41" s="101"/>
      <c r="BD41" s="101"/>
      <c r="BE41" s="101"/>
      <c r="BF41" s="1344" t="str">
        <f>'中横'!AG27</f>
        <v>1S19.3</v>
      </c>
      <c r="BG41" s="1345"/>
      <c r="BH41" s="1345"/>
      <c r="BI41" s="1346"/>
      <c r="BJ41" s="165"/>
      <c r="BK41" s="165"/>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493"/>
    </row>
    <row r="42" spans="1:88" ht="12.75" customHeight="1" thickBot="1">
      <c r="A42" s="468"/>
      <c r="B42" s="60"/>
      <c r="C42" s="60"/>
      <c r="D42" s="60"/>
      <c r="E42" s="60"/>
      <c r="F42" s="60"/>
      <c r="G42" s="60"/>
      <c r="H42" s="60"/>
      <c r="I42" s="60"/>
      <c r="J42" s="60"/>
      <c r="K42" s="60"/>
      <c r="L42" s="60"/>
      <c r="M42" s="60"/>
      <c r="N42" s="60"/>
      <c r="O42" s="60"/>
      <c r="P42" s="60"/>
      <c r="Q42" s="60"/>
      <c r="R42" s="60"/>
      <c r="S42" s="60"/>
      <c r="T42" s="60"/>
      <c r="U42" s="60"/>
      <c r="V42" s="60"/>
      <c r="W42" s="60"/>
      <c r="X42" s="498"/>
      <c r="Y42" s="27"/>
      <c r="Z42" s="27"/>
      <c r="AA42" s="27"/>
      <c r="AB42" s="27"/>
      <c r="AC42" s="92"/>
      <c r="AD42" s="108"/>
      <c r="AE42" s="966"/>
      <c r="AF42" s="101"/>
      <c r="AG42" s="101"/>
      <c r="AH42" s="101"/>
      <c r="AI42" s="102"/>
      <c r="AJ42" s="109"/>
      <c r="AK42" s="109"/>
      <c r="AL42" s="109"/>
      <c r="AM42" s="109"/>
      <c r="AN42" s="109"/>
      <c r="AO42" s="109"/>
      <c r="AP42" s="110"/>
      <c r="AQ42" s="109"/>
      <c r="AR42" s="109"/>
      <c r="AS42" s="109"/>
      <c r="AT42" s="109"/>
      <c r="AU42" s="109"/>
      <c r="AV42" s="109"/>
      <c r="AW42" s="110"/>
      <c r="AX42" s="111"/>
      <c r="AY42" s="101"/>
      <c r="AZ42" s="108"/>
      <c r="BA42" s="101"/>
      <c r="BB42" s="108"/>
      <c r="BC42" s="89"/>
      <c r="BD42" s="89" t="s">
        <v>107</v>
      </c>
      <c r="BE42" s="89"/>
      <c r="BF42" s="1330">
        <f>'中横'!AM27</f>
        <v>0</v>
      </c>
      <c r="BG42" s="1331"/>
      <c r="BH42" s="89"/>
      <c r="BI42" s="92"/>
      <c r="BJ42" s="165"/>
      <c r="BK42" s="165"/>
      <c r="BL42" s="165"/>
      <c r="BM42" s="165"/>
      <c r="BN42" s="165"/>
      <c r="BO42" s="165"/>
      <c r="BP42" s="106"/>
      <c r="BQ42" s="106"/>
      <c r="BR42" s="106"/>
      <c r="BS42" s="106"/>
      <c r="BT42" s="106"/>
      <c r="BU42" s="106"/>
      <c r="BV42" s="106"/>
      <c r="BW42" s="106"/>
      <c r="BX42" s="106"/>
      <c r="BY42" s="106"/>
      <c r="BZ42" s="106"/>
      <c r="CA42" s="106"/>
      <c r="CB42" s="106"/>
      <c r="CC42" s="106"/>
      <c r="CD42" s="106"/>
      <c r="CE42" s="106"/>
      <c r="CF42" s="106"/>
      <c r="CG42" s="106"/>
      <c r="CH42" s="448"/>
      <c r="CI42" s="106"/>
      <c r="CJ42" s="493"/>
    </row>
    <row r="43" spans="1:88" ht="13.5" customHeight="1" thickBot="1">
      <c r="A43" s="468"/>
      <c r="B43" s="60"/>
      <c r="C43" s="60"/>
      <c r="D43" s="60"/>
      <c r="E43" s="60"/>
      <c r="F43" s="60"/>
      <c r="G43" s="60"/>
      <c r="H43" s="60"/>
      <c r="I43" s="60"/>
      <c r="J43" s="60"/>
      <c r="K43" s="60"/>
      <c r="L43" s="60"/>
      <c r="M43" s="60"/>
      <c r="N43" s="60"/>
      <c r="O43" s="60"/>
      <c r="P43" s="60"/>
      <c r="Q43" s="60"/>
      <c r="R43" s="60"/>
      <c r="S43" s="60"/>
      <c r="T43" s="60"/>
      <c r="U43" s="60"/>
      <c r="V43" s="60"/>
      <c r="W43" s="60"/>
      <c r="X43" s="498"/>
      <c r="Y43" s="27"/>
      <c r="Z43" s="27"/>
      <c r="AA43" s="27"/>
      <c r="AB43" s="27"/>
      <c r="AC43" s="89"/>
      <c r="AD43" s="89"/>
      <c r="AE43" s="89"/>
      <c r="AF43" s="104"/>
      <c r="AG43" s="104"/>
      <c r="AH43" s="104"/>
      <c r="AI43" s="91"/>
      <c r="AJ43" s="169"/>
      <c r="AK43" s="169"/>
      <c r="AL43" s="169"/>
      <c r="AM43" s="169"/>
      <c r="AN43" s="169"/>
      <c r="AO43" s="170"/>
      <c r="AP43" s="171"/>
      <c r="AQ43" s="170"/>
      <c r="AR43" s="170"/>
      <c r="AS43" s="169"/>
      <c r="AT43" s="169"/>
      <c r="AU43" s="169"/>
      <c r="AV43" s="169"/>
      <c r="AW43" s="172"/>
      <c r="AX43" s="89"/>
      <c r="AY43" s="92"/>
      <c r="AZ43" s="89"/>
      <c r="BA43" s="965" t="s">
        <v>125</v>
      </c>
      <c r="BB43" s="89"/>
      <c r="BC43" s="965" t="s">
        <v>129</v>
      </c>
      <c r="BD43" s="89"/>
      <c r="BE43" s="89"/>
      <c r="BF43" s="89"/>
      <c r="BG43" s="89"/>
      <c r="BH43" s="89"/>
      <c r="BI43" s="92"/>
      <c r="BJ43" s="165"/>
      <c r="BK43" s="165"/>
      <c r="BL43" s="165"/>
      <c r="BM43" s="165"/>
      <c r="BN43" s="165"/>
      <c r="BO43" s="165"/>
      <c r="BP43" s="106"/>
      <c r="BQ43" s="106"/>
      <c r="BR43" s="106"/>
      <c r="BS43" s="106"/>
      <c r="BT43" s="106"/>
      <c r="BU43" s="106"/>
      <c r="BV43" s="106"/>
      <c r="BW43" s="106"/>
      <c r="BX43" s="106"/>
      <c r="BY43" s="106"/>
      <c r="BZ43" s="106"/>
      <c r="CA43" s="106"/>
      <c r="CB43" s="106"/>
      <c r="CC43" s="106"/>
      <c r="CD43" s="106"/>
      <c r="CE43" s="106"/>
      <c r="CF43" s="106"/>
      <c r="CG43" s="106"/>
      <c r="CH43" s="448"/>
      <c r="CI43" s="106"/>
      <c r="CJ43" s="493"/>
    </row>
    <row r="44" spans="1:88" ht="13.5" customHeight="1">
      <c r="A44" s="468"/>
      <c r="B44" s="60"/>
      <c r="C44" s="60"/>
      <c r="D44" s="60"/>
      <c r="E44" s="60"/>
      <c r="F44" s="60"/>
      <c r="G44" s="60"/>
      <c r="H44" s="60"/>
      <c r="I44" s="60"/>
      <c r="J44" s="60"/>
      <c r="K44" s="60"/>
      <c r="L44" s="60"/>
      <c r="M44" s="51"/>
      <c r="N44" s="51"/>
      <c r="O44" s="51"/>
      <c r="P44" s="51"/>
      <c r="Q44" s="51"/>
      <c r="R44" s="60"/>
      <c r="S44" s="60"/>
      <c r="T44" s="60"/>
      <c r="U44" s="60"/>
      <c r="V44" s="60"/>
      <c r="W44" s="60"/>
      <c r="X44" s="498"/>
      <c r="Y44" s="27"/>
      <c r="Z44" s="27"/>
      <c r="AA44" s="27"/>
      <c r="AB44" s="27"/>
      <c r="AC44" s="965" t="s">
        <v>126</v>
      </c>
      <c r="AD44" s="106"/>
      <c r="AE44" s="967" t="s">
        <v>127</v>
      </c>
      <c r="AF44" s="89"/>
      <c r="AG44" s="89"/>
      <c r="AH44" s="89"/>
      <c r="AI44" s="89"/>
      <c r="AJ44" s="89"/>
      <c r="AK44" s="89"/>
      <c r="AL44" s="89"/>
      <c r="AM44" s="89"/>
      <c r="AN44" s="90"/>
      <c r="AO44" s="516" t="s">
        <v>128</v>
      </c>
      <c r="AP44" s="171"/>
      <c r="AQ44" s="170"/>
      <c r="AR44" s="517" t="s">
        <v>128</v>
      </c>
      <c r="AS44" s="88"/>
      <c r="AT44" s="89"/>
      <c r="AU44" s="89"/>
      <c r="AV44" s="89"/>
      <c r="AW44" s="92"/>
      <c r="AX44" s="92"/>
      <c r="AY44" s="89"/>
      <c r="AZ44" s="89"/>
      <c r="BA44" s="965"/>
      <c r="BB44" s="89"/>
      <c r="BC44" s="965"/>
      <c r="BD44" s="89"/>
      <c r="BE44" s="89"/>
      <c r="BF44" s="89"/>
      <c r="BG44" s="89"/>
      <c r="BH44" s="89"/>
      <c r="BI44" s="92"/>
      <c r="BJ44" s="165"/>
      <c r="BK44" s="165"/>
      <c r="BL44" s="165"/>
      <c r="BM44" s="165"/>
      <c r="BN44" s="165"/>
      <c r="BO44" s="165"/>
      <c r="BP44" s="106"/>
      <c r="BQ44" s="106"/>
      <c r="BR44" s="106"/>
      <c r="BS44" s="106"/>
      <c r="BT44" s="106"/>
      <c r="BU44" s="106"/>
      <c r="BV44" s="106"/>
      <c r="BW44" s="106"/>
      <c r="BX44" s="106"/>
      <c r="BY44" s="106"/>
      <c r="BZ44" s="106"/>
      <c r="CA44" s="106"/>
      <c r="CB44" s="106"/>
      <c r="CC44" s="106"/>
      <c r="CD44" s="106"/>
      <c r="CE44" s="106"/>
      <c r="CF44" s="106"/>
      <c r="CG44" s="106"/>
      <c r="CH44" s="448"/>
      <c r="CI44" s="106"/>
      <c r="CJ44" s="493"/>
    </row>
    <row r="45" spans="1:88" ht="13.5" customHeight="1" thickBot="1">
      <c r="A45" s="468"/>
      <c r="B45" s="60"/>
      <c r="C45" s="60"/>
      <c r="D45" s="60"/>
      <c r="E45" s="60"/>
      <c r="F45" s="60"/>
      <c r="G45" s="60"/>
      <c r="H45" s="60"/>
      <c r="I45" s="60"/>
      <c r="J45" s="60"/>
      <c r="K45" s="60"/>
      <c r="L45" s="60"/>
      <c r="M45" s="51"/>
      <c r="N45" s="51"/>
      <c r="O45" s="51"/>
      <c r="P45" s="51"/>
      <c r="Q45" s="51"/>
      <c r="R45" s="60"/>
      <c r="S45" s="60"/>
      <c r="T45" s="60"/>
      <c r="U45" s="60"/>
      <c r="V45" s="60"/>
      <c r="W45" s="60"/>
      <c r="X45" s="498"/>
      <c r="Y45" s="27"/>
      <c r="Z45" s="27"/>
      <c r="AA45" s="27"/>
      <c r="AB45" s="27"/>
      <c r="AC45" s="1281"/>
      <c r="AD45" s="106"/>
      <c r="AE45" s="966"/>
      <c r="AF45" s="101"/>
      <c r="AG45" s="101"/>
      <c r="AH45" s="101"/>
      <c r="AI45" s="89"/>
      <c r="AJ45" s="109"/>
      <c r="AK45" s="109"/>
      <c r="AL45" s="109"/>
      <c r="AM45" s="109"/>
      <c r="AN45" s="112"/>
      <c r="AO45" s="516" t="s">
        <v>253</v>
      </c>
      <c r="AP45" s="171"/>
      <c r="AQ45" s="170"/>
      <c r="AR45" s="517" t="s">
        <v>253</v>
      </c>
      <c r="AS45" s="113"/>
      <c r="AT45" s="109"/>
      <c r="AU45" s="109"/>
      <c r="AV45" s="109"/>
      <c r="AW45" s="109"/>
      <c r="AX45" s="89"/>
      <c r="AY45" s="89"/>
      <c r="AZ45" s="89"/>
      <c r="BA45" s="89"/>
      <c r="BB45" s="89"/>
      <c r="BC45" s="106"/>
      <c r="BD45" s="89"/>
      <c r="BE45" s="89"/>
      <c r="BF45" s="89"/>
      <c r="BG45" s="89"/>
      <c r="BH45" s="89"/>
      <c r="BI45" s="92"/>
      <c r="BJ45" s="165"/>
      <c r="BK45" s="165"/>
      <c r="BL45" s="165"/>
      <c r="BM45" s="165"/>
      <c r="BN45" s="165"/>
      <c r="BO45" s="21"/>
      <c r="BP45" s="183" t="s">
        <v>247</v>
      </c>
      <c r="BQ45" s="183"/>
      <c r="BR45" s="21"/>
      <c r="BS45" s="21"/>
      <c r="BT45" s="21"/>
      <c r="BU45" s="21"/>
      <c r="BV45" s="106"/>
      <c r="BW45" s="106"/>
      <c r="BX45" s="106"/>
      <c r="BY45" s="106"/>
      <c r="BZ45" s="106"/>
      <c r="CA45" s="106"/>
      <c r="CB45" s="106"/>
      <c r="CC45" s="106"/>
      <c r="CD45" s="106"/>
      <c r="CE45" s="106"/>
      <c r="CF45" s="106"/>
      <c r="CG45" s="106"/>
      <c r="CH45" s="448"/>
      <c r="CI45" s="106"/>
      <c r="CJ45" s="493"/>
    </row>
    <row r="46" spans="1:88" ht="13.5" customHeight="1" thickBot="1">
      <c r="A46" s="468"/>
      <c r="B46" s="60"/>
      <c r="C46" s="60"/>
      <c r="D46" s="60"/>
      <c r="E46" s="60"/>
      <c r="F46" s="60"/>
      <c r="G46" s="60"/>
      <c r="H46" s="60"/>
      <c r="I46" s="60"/>
      <c r="J46" s="60"/>
      <c r="K46" s="60"/>
      <c r="L46" s="60"/>
      <c r="M46" s="60"/>
      <c r="N46" s="60"/>
      <c r="O46" s="60"/>
      <c r="P46" s="60"/>
      <c r="Q46" s="60"/>
      <c r="R46" s="60"/>
      <c r="S46" s="60"/>
      <c r="T46" s="60"/>
      <c r="U46" s="60"/>
      <c r="V46" s="60"/>
      <c r="W46" s="60"/>
      <c r="X46" s="498"/>
      <c r="Y46" s="27"/>
      <c r="Z46" s="27"/>
      <c r="AA46" s="27"/>
      <c r="AB46" s="27"/>
      <c r="AC46" s="106"/>
      <c r="AD46" s="101"/>
      <c r="AE46" s="101"/>
      <c r="AF46" s="101"/>
      <c r="AG46" s="101"/>
      <c r="AH46" s="101"/>
      <c r="AI46" s="91"/>
      <c r="AJ46" s="173"/>
      <c r="AK46" s="173"/>
      <c r="AL46" s="173"/>
      <c r="AM46" s="173"/>
      <c r="AN46" s="173"/>
      <c r="AO46" s="173"/>
      <c r="AP46" s="174"/>
      <c r="AQ46" s="173"/>
      <c r="AR46" s="173"/>
      <c r="AS46" s="173"/>
      <c r="AT46" s="173"/>
      <c r="AU46" s="173"/>
      <c r="AV46" s="173"/>
      <c r="AW46" s="172"/>
      <c r="AX46" s="89"/>
      <c r="AY46" s="89"/>
      <c r="AZ46" s="89"/>
      <c r="BA46" s="106"/>
      <c r="BB46" s="89"/>
      <c r="BC46" s="319"/>
      <c r="BD46" s="89"/>
      <c r="BE46" s="89"/>
      <c r="BF46" s="89"/>
      <c r="BG46" s="89"/>
      <c r="BH46" s="89"/>
      <c r="BI46" s="92"/>
      <c r="BJ46" s="165"/>
      <c r="BK46" s="165"/>
      <c r="BL46" s="165"/>
      <c r="BM46" s="165"/>
      <c r="BN46" s="165"/>
      <c r="BO46" s="21"/>
      <c r="BP46" s="1355" t="s">
        <v>248</v>
      </c>
      <c r="BQ46" s="1356"/>
      <c r="BR46" s="1356"/>
      <c r="BS46" s="1357"/>
      <c r="BT46" s="184"/>
      <c r="BU46" s="185"/>
      <c r="BV46" s="512"/>
      <c r="BW46" s="512"/>
      <c r="BX46" s="512"/>
      <c r="BY46" s="512"/>
      <c r="BZ46" s="512"/>
      <c r="CA46" s="512"/>
      <c r="CB46" s="512"/>
      <c r="CC46" s="512"/>
      <c r="CD46" s="512"/>
      <c r="CE46" s="512"/>
      <c r="CF46" s="512"/>
      <c r="CG46" s="512"/>
      <c r="CH46" s="526"/>
      <c r="CI46" s="512"/>
      <c r="CJ46" s="527"/>
    </row>
    <row r="47" spans="1:88" ht="13.5" customHeight="1">
      <c r="A47" s="528"/>
      <c r="B47" s="60"/>
      <c r="C47" s="60"/>
      <c r="D47" s="60"/>
      <c r="E47" s="60"/>
      <c r="F47" s="60"/>
      <c r="G47" s="60"/>
      <c r="H47" s="60"/>
      <c r="I47" s="60"/>
      <c r="J47" s="60"/>
      <c r="K47" s="60"/>
      <c r="L47" s="60"/>
      <c r="M47" s="60"/>
      <c r="N47" s="60"/>
      <c r="O47" s="60"/>
      <c r="P47" s="60"/>
      <c r="Q47" s="60"/>
      <c r="R47" s="51"/>
      <c r="S47" s="51"/>
      <c r="T47" s="51"/>
      <c r="U47" s="51"/>
      <c r="V47" s="51"/>
      <c r="W47" s="60"/>
      <c r="X47" s="60"/>
      <c r="Y47" s="27"/>
      <c r="Z47" s="27"/>
      <c r="AA47" s="27"/>
      <c r="AB47" s="27"/>
      <c r="AC47" s="106"/>
      <c r="AD47" s="106"/>
      <c r="AE47" s="967" t="s">
        <v>610</v>
      </c>
      <c r="AF47" s="89"/>
      <c r="AG47" s="89"/>
      <c r="AH47" s="89"/>
      <c r="AI47" s="89"/>
      <c r="AJ47" s="89"/>
      <c r="AK47" s="89"/>
      <c r="AL47" s="89"/>
      <c r="AM47" s="89"/>
      <c r="AN47" s="114"/>
      <c r="AO47" s="89"/>
      <c r="AP47" s="115"/>
      <c r="AQ47" s="115"/>
      <c r="AR47" s="114"/>
      <c r="AS47" s="89"/>
      <c r="AT47" s="89"/>
      <c r="AU47" s="89"/>
      <c r="AV47" s="89"/>
      <c r="AW47" s="89"/>
      <c r="AX47" s="89"/>
      <c r="AY47" s="89"/>
      <c r="AZ47" s="89"/>
      <c r="BA47" s="106"/>
      <c r="BB47" s="89"/>
      <c r="BC47" s="320"/>
      <c r="BD47" s="89"/>
      <c r="BE47" s="89"/>
      <c r="BF47" s="89"/>
      <c r="BG47" s="89"/>
      <c r="BH47" s="89"/>
      <c r="BI47" s="92"/>
      <c r="BJ47" s="498"/>
      <c r="BK47" s="498"/>
      <c r="BL47" s="498"/>
      <c r="BM47" s="498"/>
      <c r="BN47" s="498"/>
      <c r="BO47" s="199"/>
      <c r="BP47" s="1358" t="s">
        <v>249</v>
      </c>
      <c r="BQ47" s="1359"/>
      <c r="BR47" s="1359"/>
      <c r="BS47" s="1360"/>
      <c r="BT47" s="186"/>
      <c r="BU47" s="187"/>
      <c r="BV47" s="512"/>
      <c r="BW47" s="512"/>
      <c r="BX47" s="512"/>
      <c r="BY47" s="512"/>
      <c r="BZ47" s="512"/>
      <c r="CA47" s="512"/>
      <c r="CB47" s="512"/>
      <c r="CC47" s="512"/>
      <c r="CD47" s="512"/>
      <c r="CE47" s="512"/>
      <c r="CF47" s="512"/>
      <c r="CG47" s="512"/>
      <c r="CH47" s="526"/>
      <c r="CI47" s="512"/>
      <c r="CJ47" s="527"/>
    </row>
    <row r="48" spans="1:88" ht="13.5" customHeight="1">
      <c r="A48" s="528"/>
      <c r="B48" s="60"/>
      <c r="C48" s="51"/>
      <c r="D48" s="51"/>
      <c r="E48" s="51"/>
      <c r="F48" s="51"/>
      <c r="G48" s="51"/>
      <c r="H48" s="51"/>
      <c r="I48" s="51"/>
      <c r="J48" s="51"/>
      <c r="K48" s="51"/>
      <c r="L48" s="51"/>
      <c r="M48" s="60"/>
      <c r="N48" s="60"/>
      <c r="O48" s="60"/>
      <c r="P48" s="60"/>
      <c r="Q48" s="60"/>
      <c r="R48" s="60"/>
      <c r="S48" s="60"/>
      <c r="T48" s="60"/>
      <c r="U48" s="60"/>
      <c r="V48" s="60"/>
      <c r="W48" s="60"/>
      <c r="X48" s="60"/>
      <c r="Y48" s="51"/>
      <c r="Z48" s="51"/>
      <c r="AA48" s="27"/>
      <c r="AB48" s="27"/>
      <c r="AC48" s="89"/>
      <c r="AD48" s="106"/>
      <c r="AE48" s="983"/>
      <c r="AF48" s="92"/>
      <c r="AG48" s="89"/>
      <c r="AH48" s="89"/>
      <c r="AI48" s="89"/>
      <c r="AJ48" s="89"/>
      <c r="AK48" s="89"/>
      <c r="AL48" s="89"/>
      <c r="AM48" s="89"/>
      <c r="AN48" s="102"/>
      <c r="AO48" s="89"/>
      <c r="AP48" s="1021" t="s">
        <v>611</v>
      </c>
      <c r="AQ48" s="1021"/>
      <c r="AR48" s="102"/>
      <c r="AS48" s="89"/>
      <c r="AT48" s="89"/>
      <c r="AU48" s="89"/>
      <c r="AV48" s="89"/>
      <c r="AW48" s="89"/>
      <c r="AX48" s="89"/>
      <c r="AY48" s="89"/>
      <c r="AZ48" s="89"/>
      <c r="BA48" s="106"/>
      <c r="BB48" s="89"/>
      <c r="BC48" s="89"/>
      <c r="BD48" s="89"/>
      <c r="BE48" s="89"/>
      <c r="BF48" s="92"/>
      <c r="BG48" s="89"/>
      <c r="BH48" s="89"/>
      <c r="BI48" s="92"/>
      <c r="BJ48" s="498"/>
      <c r="BK48" s="498"/>
      <c r="BL48" s="498"/>
      <c r="BM48" s="498"/>
      <c r="BN48" s="498"/>
      <c r="BO48" s="188"/>
      <c r="BP48" s="1358" t="s">
        <v>250</v>
      </c>
      <c r="BQ48" s="1359"/>
      <c r="BR48" s="1359"/>
      <c r="BS48" s="1360"/>
      <c r="BT48" s="189"/>
      <c r="BU48" s="190"/>
      <c r="BV48" s="512"/>
      <c r="BW48" s="512"/>
      <c r="BX48" s="512"/>
      <c r="BY48" s="512"/>
      <c r="BZ48" s="512"/>
      <c r="CA48" s="512"/>
      <c r="CB48" s="512"/>
      <c r="CC48" s="512"/>
      <c r="CD48" s="512"/>
      <c r="CE48" s="512"/>
      <c r="CF48" s="512"/>
      <c r="CG48" s="512"/>
      <c r="CH48" s="526"/>
      <c r="CI48" s="512"/>
      <c r="CJ48" s="527"/>
    </row>
    <row r="49" spans="1:88" ht="13.5" customHeight="1">
      <c r="A49" s="528"/>
      <c r="B49" s="60"/>
      <c r="C49" s="60"/>
      <c r="D49" s="60"/>
      <c r="E49" s="60"/>
      <c r="F49" s="60"/>
      <c r="G49" s="60"/>
      <c r="H49" s="60"/>
      <c r="I49" s="60"/>
      <c r="J49" s="60"/>
      <c r="K49" s="60"/>
      <c r="L49" s="60"/>
      <c r="M49" s="60"/>
      <c r="N49" s="60"/>
      <c r="O49" s="60"/>
      <c r="P49" s="60"/>
      <c r="Q49" s="60"/>
      <c r="R49" s="60"/>
      <c r="S49" s="60"/>
      <c r="T49" s="60"/>
      <c r="U49" s="60"/>
      <c r="V49" s="60"/>
      <c r="W49" s="60"/>
      <c r="X49" s="60"/>
      <c r="Y49" s="27"/>
      <c r="Z49" s="89"/>
      <c r="AA49" s="101"/>
      <c r="AB49" s="101"/>
      <c r="AC49" s="101" t="s">
        <v>108</v>
      </c>
      <c r="AD49" s="101"/>
      <c r="AE49" s="101"/>
      <c r="AF49" s="101"/>
      <c r="AG49" s="101"/>
      <c r="AH49" s="101"/>
      <c r="AI49" s="101"/>
      <c r="AJ49" s="101"/>
      <c r="AK49" s="101"/>
      <c r="AL49" s="101"/>
      <c r="AM49" s="101"/>
      <c r="AN49" s="101"/>
      <c r="AO49" s="101"/>
      <c r="AP49" s="101"/>
      <c r="AQ49" s="101"/>
      <c r="AR49" s="101"/>
      <c r="AS49" s="101"/>
      <c r="AT49" s="101"/>
      <c r="AU49" s="101"/>
      <c r="AV49" s="37" t="s">
        <v>110</v>
      </c>
      <c r="AW49" s="101"/>
      <c r="AX49" s="101"/>
      <c r="AY49" s="101"/>
      <c r="AZ49" s="101"/>
      <c r="BA49" s="101"/>
      <c r="BB49" s="101"/>
      <c r="BC49" s="101"/>
      <c r="BD49" s="934" t="s">
        <v>612</v>
      </c>
      <c r="BE49" s="934"/>
      <c r="BF49" s="934"/>
      <c r="BG49" s="27"/>
      <c r="BH49" s="27"/>
      <c r="BI49" s="28"/>
      <c r="BJ49" s="498"/>
      <c r="BK49" s="498"/>
      <c r="BL49" s="498"/>
      <c r="BM49" s="498"/>
      <c r="BN49" s="498"/>
      <c r="BO49" s="188"/>
      <c r="BP49" s="1361" t="s">
        <v>251</v>
      </c>
      <c r="BQ49" s="1362"/>
      <c r="BR49" s="1362"/>
      <c r="BS49" s="1363"/>
      <c r="BT49" s="545"/>
      <c r="BU49" s="191"/>
      <c r="BV49" s="512"/>
      <c r="BW49" s="512"/>
      <c r="BX49" s="512"/>
      <c r="BY49" s="512"/>
      <c r="BZ49" s="512"/>
      <c r="CA49" s="512"/>
      <c r="CB49" s="512"/>
      <c r="CC49" s="512"/>
      <c r="CD49" s="512"/>
      <c r="CE49" s="512"/>
      <c r="CF49" s="512"/>
      <c r="CG49" s="512"/>
      <c r="CH49" s="526"/>
      <c r="CI49" s="512"/>
      <c r="CJ49" s="527"/>
    </row>
    <row r="50" spans="1:88" ht="13.5" customHeight="1">
      <c r="A50" s="528"/>
      <c r="B50" s="60"/>
      <c r="C50" s="60"/>
      <c r="D50" s="60"/>
      <c r="E50" s="60"/>
      <c r="F50" s="60"/>
      <c r="G50" s="60"/>
      <c r="H50" s="60"/>
      <c r="I50" s="60"/>
      <c r="J50" s="60"/>
      <c r="K50" s="60"/>
      <c r="L50" s="60"/>
      <c r="M50" s="60"/>
      <c r="N50" s="60"/>
      <c r="O50" s="60"/>
      <c r="P50" s="60"/>
      <c r="Q50" s="60"/>
      <c r="R50" s="60"/>
      <c r="S50" s="60"/>
      <c r="T50" s="60"/>
      <c r="U50" s="60"/>
      <c r="V50" s="60"/>
      <c r="W50" s="60"/>
      <c r="X50" s="313"/>
      <c r="Y50" s="27"/>
      <c r="Z50" s="102"/>
      <c r="AA50" s="103"/>
      <c r="AB50" s="104"/>
      <c r="AC50" s="104"/>
      <c r="AD50" s="104"/>
      <c r="AE50" s="105"/>
      <c r="AF50" s="940" t="s">
        <v>95</v>
      </c>
      <c r="AG50" s="941"/>
      <c r="AH50" s="942"/>
      <c r="AI50" s="962" t="s">
        <v>94</v>
      </c>
      <c r="AJ50" s="963"/>
      <c r="AK50" s="964"/>
      <c r="AL50" s="940" t="s">
        <v>611</v>
      </c>
      <c r="AM50" s="941"/>
      <c r="AN50" s="942"/>
      <c r="AO50" s="960" t="s">
        <v>613</v>
      </c>
      <c r="AP50" s="960"/>
      <c r="AQ50" s="961"/>
      <c r="AR50" s="959" t="s">
        <v>93</v>
      </c>
      <c r="AS50" s="960"/>
      <c r="AT50" s="961"/>
      <c r="AU50" s="940" t="s">
        <v>614</v>
      </c>
      <c r="AV50" s="941"/>
      <c r="AW50" s="942"/>
      <c r="AX50" s="940" t="s">
        <v>610</v>
      </c>
      <c r="AY50" s="941"/>
      <c r="AZ50" s="942"/>
      <c r="BA50" s="940" t="s">
        <v>615</v>
      </c>
      <c r="BB50" s="941"/>
      <c r="BC50" s="942"/>
      <c r="BD50" s="940" t="s">
        <v>616</v>
      </c>
      <c r="BE50" s="941"/>
      <c r="BF50" s="942"/>
      <c r="BG50" s="27"/>
      <c r="BH50" s="27"/>
      <c r="BI50" s="28"/>
      <c r="BJ50" s="498"/>
      <c r="BK50" s="498"/>
      <c r="BL50" s="498"/>
      <c r="BM50" s="498"/>
      <c r="BN50" s="498"/>
      <c r="BO50" s="199"/>
      <c r="BP50" s="192" t="s">
        <v>252</v>
      </c>
      <c r="BQ50" s="192"/>
      <c r="BR50" s="192"/>
      <c r="BS50" s="192"/>
      <c r="BT50" s="193"/>
      <c r="BU50" s="194"/>
      <c r="BV50" s="512"/>
      <c r="BW50" s="512"/>
      <c r="BX50" s="512"/>
      <c r="BY50" s="512"/>
      <c r="BZ50" s="512"/>
      <c r="CA50" s="512"/>
      <c r="CB50" s="512"/>
      <c r="CC50" s="512"/>
      <c r="CD50" s="512"/>
      <c r="CE50" s="512"/>
      <c r="CF50" s="512"/>
      <c r="CG50" s="512"/>
      <c r="CH50" s="526"/>
      <c r="CI50" s="512"/>
      <c r="CJ50" s="527"/>
    </row>
    <row r="51" spans="1:88" ht="13.5" customHeight="1">
      <c r="A51" s="528"/>
      <c r="B51" s="60"/>
      <c r="C51" s="60"/>
      <c r="D51" s="60"/>
      <c r="E51" s="60"/>
      <c r="F51" s="60"/>
      <c r="G51" s="60"/>
      <c r="H51" s="60"/>
      <c r="I51" s="60"/>
      <c r="J51" s="60"/>
      <c r="K51" s="60"/>
      <c r="L51" s="60"/>
      <c r="M51" s="60"/>
      <c r="N51" s="60"/>
      <c r="O51" s="60"/>
      <c r="P51" s="60"/>
      <c r="Q51" s="60"/>
      <c r="R51" s="60"/>
      <c r="S51" s="60"/>
      <c r="T51" s="60"/>
      <c r="U51" s="60"/>
      <c r="V51" s="60"/>
      <c r="W51" s="60"/>
      <c r="X51" s="498"/>
      <c r="Y51" s="27"/>
      <c r="Z51" s="102"/>
      <c r="AA51" s="1238" t="s">
        <v>96</v>
      </c>
      <c r="AB51" s="1239"/>
      <c r="AC51" s="1239"/>
      <c r="AD51" s="1239"/>
      <c r="AE51" s="1240"/>
      <c r="AF51" s="1235">
        <f>'中横'!K37</f>
        <v>0</v>
      </c>
      <c r="AG51" s="1236"/>
      <c r="AH51" s="1237"/>
      <c r="AI51" s="1235">
        <f>'中横'!N37</f>
        <v>0</v>
      </c>
      <c r="AJ51" s="1236"/>
      <c r="AK51" s="1237"/>
      <c r="AL51" s="1235">
        <f>'中横'!Q37</f>
        <v>0</v>
      </c>
      <c r="AM51" s="1236"/>
      <c r="AN51" s="1237"/>
      <c r="AO51" s="1235">
        <f>'中横'!T37</f>
        <v>0</v>
      </c>
      <c r="AP51" s="1236"/>
      <c r="AQ51" s="1237"/>
      <c r="AR51" s="1235">
        <f>'中横'!W37</f>
        <v>0</v>
      </c>
      <c r="AS51" s="1236"/>
      <c r="AT51" s="1237"/>
      <c r="AU51" s="1235">
        <f>'中横'!Z37</f>
        <v>0</v>
      </c>
      <c r="AV51" s="1236"/>
      <c r="AW51" s="1237"/>
      <c r="AX51" s="1235">
        <f>'中横'!AC37</f>
        <v>0</v>
      </c>
      <c r="AY51" s="1236"/>
      <c r="AZ51" s="1237"/>
      <c r="BA51" s="1235">
        <f>'中横'!AF37</f>
        <v>0</v>
      </c>
      <c r="BB51" s="1236"/>
      <c r="BC51" s="1237"/>
      <c r="BD51" s="1235">
        <f>'中横'!AI37</f>
        <v>0</v>
      </c>
      <c r="BE51" s="1236"/>
      <c r="BF51" s="1237"/>
      <c r="BG51" s="27"/>
      <c r="BH51" s="27"/>
      <c r="BI51" s="28"/>
      <c r="BJ51" s="98"/>
      <c r="BK51" s="98"/>
      <c r="BL51" s="98"/>
      <c r="BM51" s="98"/>
      <c r="BN51" s="98"/>
      <c r="BO51" s="29"/>
      <c r="BP51" s="188"/>
      <c r="BQ51" s="134" t="s">
        <v>617</v>
      </c>
      <c r="BR51" s="134" t="s">
        <v>618</v>
      </c>
      <c r="BS51" s="134" t="s">
        <v>254</v>
      </c>
      <c r="BT51" s="193"/>
      <c r="BU51" s="195"/>
      <c r="BV51" s="512"/>
      <c r="BW51" s="512"/>
      <c r="BX51" s="512"/>
      <c r="BY51" s="512"/>
      <c r="BZ51" s="512"/>
      <c r="CA51" s="512"/>
      <c r="CB51" s="512"/>
      <c r="CC51" s="512"/>
      <c r="CD51" s="512"/>
      <c r="CE51" s="512"/>
      <c r="CF51" s="512"/>
      <c r="CG51" s="512"/>
      <c r="CH51" s="526"/>
      <c r="CI51" s="512"/>
      <c r="CJ51" s="527"/>
    </row>
    <row r="52" spans="1:88" ht="13.5" customHeight="1">
      <c r="A52" s="528"/>
      <c r="B52" s="60"/>
      <c r="C52" s="60"/>
      <c r="D52" s="60"/>
      <c r="E52" s="60"/>
      <c r="F52" s="60"/>
      <c r="G52" s="60"/>
      <c r="H52" s="60"/>
      <c r="I52" s="60"/>
      <c r="J52" s="60"/>
      <c r="K52" s="60"/>
      <c r="L52" s="60"/>
      <c r="M52" s="60"/>
      <c r="N52" s="60"/>
      <c r="O52" s="60"/>
      <c r="P52" s="60"/>
      <c r="Q52" s="60"/>
      <c r="R52" s="60"/>
      <c r="S52" s="60"/>
      <c r="T52" s="60"/>
      <c r="U52" s="60"/>
      <c r="V52" s="60"/>
      <c r="W52" s="60"/>
      <c r="X52" s="498"/>
      <c r="Y52" s="27"/>
      <c r="Z52" s="92"/>
      <c r="AA52" s="1238" t="s">
        <v>97</v>
      </c>
      <c r="AB52" s="1239"/>
      <c r="AC52" s="1239"/>
      <c r="AD52" s="1239"/>
      <c r="AE52" s="1240"/>
      <c r="AF52" s="1235">
        <f>'中横'!K38</f>
        <v>0</v>
      </c>
      <c r="AG52" s="1236"/>
      <c r="AH52" s="1237"/>
      <c r="AI52" s="1235">
        <f>'中横'!N38</f>
        <v>0</v>
      </c>
      <c r="AJ52" s="1236"/>
      <c r="AK52" s="1237"/>
      <c r="AL52" s="1235">
        <f>'中横'!Q38</f>
        <v>0</v>
      </c>
      <c r="AM52" s="1236"/>
      <c r="AN52" s="1237"/>
      <c r="AO52" s="1235">
        <f>'中横'!T38</f>
        <v>0</v>
      </c>
      <c r="AP52" s="1236"/>
      <c r="AQ52" s="1237"/>
      <c r="AR52" s="1235">
        <f>'中横'!W38</f>
        <v>0</v>
      </c>
      <c r="AS52" s="1236"/>
      <c r="AT52" s="1237"/>
      <c r="AU52" s="1235">
        <f>'中横'!Z38</f>
        <v>0</v>
      </c>
      <c r="AV52" s="1236"/>
      <c r="AW52" s="1237"/>
      <c r="AX52" s="1235">
        <f>'中横'!AC38</f>
        <v>0</v>
      </c>
      <c r="AY52" s="1236"/>
      <c r="AZ52" s="1237"/>
      <c r="BA52" s="1235">
        <f>'中横'!AF38</f>
        <v>0</v>
      </c>
      <c r="BB52" s="1236"/>
      <c r="BC52" s="1237"/>
      <c r="BD52" s="1235">
        <f>'中横'!AI38</f>
        <v>0</v>
      </c>
      <c r="BE52" s="1236"/>
      <c r="BF52" s="1237"/>
      <c r="BG52" s="85"/>
      <c r="BH52" s="27"/>
      <c r="BI52" s="28"/>
      <c r="BJ52" s="98"/>
      <c r="BK52" s="98"/>
      <c r="BL52" s="98"/>
      <c r="BM52" s="98"/>
      <c r="BN52" s="98"/>
      <c r="BO52" s="29"/>
      <c r="BP52" s="188"/>
      <c r="BQ52" s="134" t="s">
        <v>619</v>
      </c>
      <c r="BR52" s="134" t="s">
        <v>618</v>
      </c>
      <c r="BS52" s="134" t="s">
        <v>255</v>
      </c>
      <c r="BT52" s="193"/>
      <c r="BU52" s="195"/>
      <c r="BV52" s="512"/>
      <c r="BW52" s="512"/>
      <c r="BX52" s="512"/>
      <c r="BY52" s="512"/>
      <c r="BZ52" s="512"/>
      <c r="CA52" s="512"/>
      <c r="CB52" s="512"/>
      <c r="CC52" s="512"/>
      <c r="CD52" s="512"/>
      <c r="CE52" s="512"/>
      <c r="CF52" s="512"/>
      <c r="CG52" s="512"/>
      <c r="CH52" s="526"/>
      <c r="CI52" s="512"/>
      <c r="CJ52" s="527"/>
    </row>
    <row r="53" spans="1:88" ht="13.5" customHeight="1">
      <c r="A53" s="528"/>
      <c r="B53" s="60"/>
      <c r="C53" s="60"/>
      <c r="D53" s="60"/>
      <c r="E53" s="60"/>
      <c r="F53" s="60"/>
      <c r="G53" s="60"/>
      <c r="H53" s="60"/>
      <c r="I53" s="60"/>
      <c r="J53" s="60"/>
      <c r="K53" s="60"/>
      <c r="L53" s="60"/>
      <c r="M53" s="60"/>
      <c r="N53" s="60"/>
      <c r="O53" s="60"/>
      <c r="P53" s="60"/>
      <c r="Q53" s="60"/>
      <c r="R53" s="60"/>
      <c r="S53" s="60"/>
      <c r="T53" s="60"/>
      <c r="U53" s="60"/>
      <c r="V53" s="60"/>
      <c r="W53" s="60"/>
      <c r="X53" s="498"/>
      <c r="Y53" s="28"/>
      <c r="Z53" s="28"/>
      <c r="AA53" s="26"/>
      <c r="AB53" s="37"/>
      <c r="AC53" s="37"/>
      <c r="AD53" s="37"/>
      <c r="AE53" s="37"/>
      <c r="AF53" s="37"/>
      <c r="AG53" s="37"/>
      <c r="AH53" s="37"/>
      <c r="AI53" s="37"/>
      <c r="AJ53" s="37"/>
      <c r="AK53" s="37"/>
      <c r="AL53" s="37"/>
      <c r="AM53" s="37"/>
      <c r="AN53" s="37"/>
      <c r="AO53" s="37"/>
      <c r="AP53" s="654" t="s">
        <v>136</v>
      </c>
      <c r="AQ53" s="655"/>
      <c r="AR53" s="655"/>
      <c r="AS53" s="655"/>
      <c r="AT53" s="655"/>
      <c r="AU53" s="929"/>
      <c r="AV53" s="929"/>
      <c r="AW53" s="929"/>
      <c r="AX53" s="929"/>
      <c r="AY53" s="930"/>
      <c r="AZ53" s="928" t="s">
        <v>137</v>
      </c>
      <c r="BA53" s="929"/>
      <c r="BB53" s="929"/>
      <c r="BC53" s="929"/>
      <c r="BD53" s="929"/>
      <c r="BE53" s="929"/>
      <c r="BF53" s="929"/>
      <c r="BG53" s="929"/>
      <c r="BH53" s="929"/>
      <c r="BI53" s="930"/>
      <c r="BJ53" s="81" t="s">
        <v>229</v>
      </c>
      <c r="BK53" s="81" t="s">
        <v>230</v>
      </c>
      <c r="BL53" s="98"/>
      <c r="BM53" s="98"/>
      <c r="BN53" s="98"/>
      <c r="BO53" s="29"/>
      <c r="BP53" s="196"/>
      <c r="BQ53" s="197" t="s">
        <v>620</v>
      </c>
      <c r="BR53" s="197" t="s">
        <v>621</v>
      </c>
      <c r="BS53" s="197" t="s">
        <v>256</v>
      </c>
      <c r="BT53" s="196"/>
      <c r="BU53" s="198"/>
      <c r="BV53" s="512"/>
      <c r="BW53" s="512"/>
      <c r="BX53" s="512"/>
      <c r="BY53" s="512"/>
      <c r="BZ53" s="512"/>
      <c r="CA53" s="512"/>
      <c r="CB53" s="512"/>
      <c r="CC53" s="512"/>
      <c r="CD53" s="512"/>
      <c r="CE53" s="512"/>
      <c r="CF53" s="512"/>
      <c r="CG53" s="512"/>
      <c r="CH53" s="526"/>
      <c r="CI53" s="512"/>
      <c r="CJ53" s="527"/>
    </row>
    <row r="54" spans="1:88" ht="13.5" customHeight="1">
      <c r="A54" s="528"/>
      <c r="B54" s="60"/>
      <c r="C54" s="60"/>
      <c r="D54" s="60"/>
      <c r="E54" s="60"/>
      <c r="F54" s="60"/>
      <c r="G54" s="60"/>
      <c r="H54" s="60"/>
      <c r="I54" s="60"/>
      <c r="J54" s="60"/>
      <c r="K54" s="60"/>
      <c r="L54" s="60"/>
      <c r="M54" s="60"/>
      <c r="N54" s="60"/>
      <c r="O54" s="60"/>
      <c r="P54" s="60"/>
      <c r="Q54" s="60"/>
      <c r="R54" s="60"/>
      <c r="S54" s="60"/>
      <c r="T54" s="60"/>
      <c r="U54" s="60"/>
      <c r="V54" s="60"/>
      <c r="W54" s="498"/>
      <c r="X54" s="60"/>
      <c r="Y54" s="106"/>
      <c r="Z54" s="469"/>
      <c r="AA54" s="1280" t="s">
        <v>433</v>
      </c>
      <c r="AB54" s="1210"/>
      <c r="AC54" s="1210"/>
      <c r="AD54" s="1210"/>
      <c r="AE54" s="1210"/>
      <c r="AF54" s="1211"/>
      <c r="AG54" s="1244" t="s">
        <v>103</v>
      </c>
      <c r="AH54" s="1245"/>
      <c r="AI54" s="1245"/>
      <c r="AJ54" s="1245"/>
      <c r="AK54" s="1245"/>
      <c r="AL54" s="1245"/>
      <c r="AM54" s="1245"/>
      <c r="AN54" s="1245"/>
      <c r="AO54" s="1246"/>
      <c r="AP54" s="1232">
        <f>'中横'!R51</f>
        <v>0</v>
      </c>
      <c r="AQ54" s="1233"/>
      <c r="AR54" s="1233"/>
      <c r="AS54" s="1233"/>
      <c r="AT54" s="1234"/>
      <c r="AU54" s="1232">
        <f>'中横'!W51</f>
        <v>0</v>
      </c>
      <c r="AV54" s="1233"/>
      <c r="AW54" s="1233"/>
      <c r="AX54" s="1233"/>
      <c r="AY54" s="1234"/>
      <c r="AZ54" s="1232">
        <f>'中横'!AB51</f>
        <v>0</v>
      </c>
      <c r="BA54" s="1233"/>
      <c r="BB54" s="1233"/>
      <c r="BC54" s="1233"/>
      <c r="BD54" s="1234"/>
      <c r="BE54" s="1232">
        <f>'中横'!AG51</f>
        <v>0</v>
      </c>
      <c r="BF54" s="1233"/>
      <c r="BG54" s="1233"/>
      <c r="BH54" s="1233"/>
      <c r="BI54" s="1234"/>
      <c r="BJ54" s="81">
        <f>'中横'!AL51</f>
        <v>0</v>
      </c>
      <c r="BK54" s="1241" t="s">
        <v>532</v>
      </c>
      <c r="BL54" s="98"/>
      <c r="BM54" s="98"/>
      <c r="BN54" s="98"/>
      <c r="BO54" s="106"/>
      <c r="BP54" s="106"/>
      <c r="BQ54" s="106"/>
      <c r="BR54" s="106"/>
      <c r="BS54" s="106"/>
      <c r="BT54" s="106"/>
      <c r="BU54" s="106"/>
      <c r="BV54" s="106"/>
      <c r="BW54" s="106"/>
      <c r="BX54" s="106"/>
      <c r="BY54" s="106"/>
      <c r="BZ54" s="106"/>
      <c r="CA54" s="106"/>
      <c r="CB54" s="106"/>
      <c r="CC54" s="106"/>
      <c r="CD54" s="106"/>
      <c r="CE54" s="106"/>
      <c r="CF54" s="106"/>
      <c r="CG54" s="106"/>
      <c r="CH54" s="448"/>
      <c r="CI54" s="106"/>
      <c r="CJ54" s="493"/>
    </row>
    <row r="55" spans="1:88" ht="13.5" customHeight="1">
      <c r="A55" s="468"/>
      <c r="B55" s="60"/>
      <c r="C55" s="498"/>
      <c r="D55" s="498"/>
      <c r="E55" s="498"/>
      <c r="F55" s="498"/>
      <c r="G55" s="498"/>
      <c r="H55" s="60"/>
      <c r="I55" s="60"/>
      <c r="J55" s="60"/>
      <c r="K55" s="60"/>
      <c r="L55" s="60"/>
      <c r="M55" s="314"/>
      <c r="N55" s="314"/>
      <c r="O55" s="314"/>
      <c r="P55" s="314"/>
      <c r="Q55" s="314"/>
      <c r="R55" s="60"/>
      <c r="S55" s="60"/>
      <c r="T55" s="60"/>
      <c r="U55" s="60"/>
      <c r="V55" s="60"/>
      <c r="W55" s="60"/>
      <c r="X55" s="60"/>
      <c r="Y55" s="481"/>
      <c r="Z55" s="469"/>
      <c r="AA55" s="1245"/>
      <c r="AB55" s="1245"/>
      <c r="AC55" s="1245"/>
      <c r="AD55" s="1245"/>
      <c r="AE55" s="1245"/>
      <c r="AF55" s="1246"/>
      <c r="AG55" s="1277" t="s">
        <v>104</v>
      </c>
      <c r="AH55" s="1278"/>
      <c r="AI55" s="1278"/>
      <c r="AJ55" s="1278"/>
      <c r="AK55" s="1278"/>
      <c r="AL55" s="1278"/>
      <c r="AM55" s="1278"/>
      <c r="AN55" s="1278"/>
      <c r="AO55" s="1279"/>
      <c r="AP55" s="1232">
        <f>'中横'!R52</f>
        <v>0</v>
      </c>
      <c r="AQ55" s="1233"/>
      <c r="AR55" s="1233"/>
      <c r="AS55" s="1233"/>
      <c r="AT55" s="1234"/>
      <c r="AU55" s="1232">
        <f>'中横'!W52</f>
        <v>0</v>
      </c>
      <c r="AV55" s="1233"/>
      <c r="AW55" s="1233"/>
      <c r="AX55" s="1233"/>
      <c r="AY55" s="1234"/>
      <c r="AZ55" s="1232">
        <f>'中横'!AB52</f>
        <v>0</v>
      </c>
      <c r="BA55" s="1233"/>
      <c r="BB55" s="1233"/>
      <c r="BC55" s="1233"/>
      <c r="BD55" s="1234"/>
      <c r="BE55" s="1232">
        <f>'中横'!AG52</f>
        <v>0</v>
      </c>
      <c r="BF55" s="1233"/>
      <c r="BG55" s="1233"/>
      <c r="BH55" s="1233"/>
      <c r="BI55" s="1234"/>
      <c r="BJ55" s="81">
        <f>'中横'!AL52</f>
        <v>0</v>
      </c>
      <c r="BK55" s="1242"/>
      <c r="BL55" s="98"/>
      <c r="BM55" s="98"/>
      <c r="BN55" s="98"/>
      <c r="BO55" s="106"/>
      <c r="BP55" s="106"/>
      <c r="BQ55" s="106"/>
      <c r="BR55" s="106"/>
      <c r="BS55" s="106"/>
      <c r="BT55" s="106"/>
      <c r="BU55" s="106"/>
      <c r="BV55" s="106"/>
      <c r="BW55" s="106"/>
      <c r="BX55" s="106"/>
      <c r="BY55" s="106"/>
      <c r="BZ55" s="106"/>
      <c r="CA55" s="106"/>
      <c r="CB55" s="106"/>
      <c r="CC55" s="106"/>
      <c r="CD55" s="106"/>
      <c r="CE55" s="106"/>
      <c r="CF55" s="106"/>
      <c r="CG55" s="106"/>
      <c r="CH55" s="448"/>
      <c r="CI55" s="106"/>
      <c r="CJ55" s="493"/>
    </row>
    <row r="56" spans="1:88" ht="13.5" customHeight="1">
      <c r="A56" s="468"/>
      <c r="B56" s="498"/>
      <c r="C56" s="498"/>
      <c r="D56" s="498"/>
      <c r="E56" s="498"/>
      <c r="F56" s="498"/>
      <c r="G56" s="498"/>
      <c r="H56" s="165"/>
      <c r="I56" s="165"/>
      <c r="J56" s="165"/>
      <c r="K56" s="165"/>
      <c r="L56" s="165"/>
      <c r="M56" s="165"/>
      <c r="N56" s="165"/>
      <c r="O56" s="165"/>
      <c r="P56" s="165"/>
      <c r="Q56" s="165"/>
      <c r="R56" s="60"/>
      <c r="S56" s="60"/>
      <c r="T56" s="60"/>
      <c r="U56" s="60"/>
      <c r="V56" s="60"/>
      <c r="W56" s="60"/>
      <c r="X56" s="60"/>
      <c r="Y56" s="448"/>
      <c r="Z56" s="469"/>
      <c r="AA56" s="1306" t="s">
        <v>622</v>
      </c>
      <c r="AB56" s="1307"/>
      <c r="AC56" s="1307"/>
      <c r="AD56" s="1307"/>
      <c r="AE56" s="1307"/>
      <c r="AF56" s="1307"/>
      <c r="AG56" s="1307"/>
      <c r="AH56" s="1307"/>
      <c r="AI56" s="1307"/>
      <c r="AJ56" s="1307"/>
      <c r="AK56" s="1307"/>
      <c r="AL56" s="1307"/>
      <c r="AM56" s="1307"/>
      <c r="AN56" s="1307"/>
      <c r="AO56" s="1308"/>
      <c r="AP56" s="1232">
        <f>'中横'!R53</f>
        <v>0</v>
      </c>
      <c r="AQ56" s="1233"/>
      <c r="AR56" s="1233"/>
      <c r="AS56" s="1233"/>
      <c r="AT56" s="1234"/>
      <c r="AU56" s="1232">
        <f>'中横'!W53</f>
        <v>0</v>
      </c>
      <c r="AV56" s="1233"/>
      <c r="AW56" s="1233"/>
      <c r="AX56" s="1233"/>
      <c r="AY56" s="1234"/>
      <c r="AZ56" s="1232">
        <f>'中横'!AB53</f>
        <v>0</v>
      </c>
      <c r="BA56" s="1233"/>
      <c r="BB56" s="1233"/>
      <c r="BC56" s="1233"/>
      <c r="BD56" s="1234"/>
      <c r="BE56" s="1232">
        <f>'中横'!AG53</f>
        <v>0</v>
      </c>
      <c r="BF56" s="1233"/>
      <c r="BG56" s="1233"/>
      <c r="BH56" s="1233"/>
      <c r="BI56" s="1234"/>
      <c r="BJ56" s="81">
        <f>'中横'!AL53</f>
        <v>0</v>
      </c>
      <c r="BK56" s="1242"/>
      <c r="BL56" s="98"/>
      <c r="BM56" s="98"/>
      <c r="BN56" s="98"/>
      <c r="BO56" s="106"/>
      <c r="BP56" s="106"/>
      <c r="BQ56" s="106"/>
      <c r="BR56" s="106"/>
      <c r="BS56" s="106"/>
      <c r="BT56" s="106"/>
      <c r="BU56" s="106"/>
      <c r="BV56" s="106"/>
      <c r="BW56" s="106"/>
      <c r="BX56" s="106"/>
      <c r="BY56" s="106"/>
      <c r="BZ56" s="106"/>
      <c r="CA56" s="106"/>
      <c r="CB56" s="106"/>
      <c r="CC56" s="106"/>
      <c r="CD56" s="106"/>
      <c r="CE56" s="106"/>
      <c r="CF56" s="106"/>
      <c r="CG56" s="106"/>
      <c r="CH56" s="448"/>
      <c r="CI56" s="106"/>
      <c r="CJ56" s="493"/>
    </row>
    <row r="57" spans="1:88" ht="13.5" customHeight="1">
      <c r="A57" s="468"/>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448"/>
      <c r="Z57" s="469"/>
      <c r="AA57" s="1280" t="s">
        <v>434</v>
      </c>
      <c r="AB57" s="1210"/>
      <c r="AC57" s="1210"/>
      <c r="AD57" s="1210"/>
      <c r="AE57" s="1210"/>
      <c r="AF57" s="1211"/>
      <c r="AG57" s="1277" t="s">
        <v>103</v>
      </c>
      <c r="AH57" s="1278"/>
      <c r="AI57" s="1278"/>
      <c r="AJ57" s="1278"/>
      <c r="AK57" s="1278"/>
      <c r="AL57" s="1278"/>
      <c r="AM57" s="1278"/>
      <c r="AN57" s="1278"/>
      <c r="AO57" s="1279"/>
      <c r="AP57" s="954">
        <f>'中横'!R54</f>
        <v>0</v>
      </c>
      <c r="AQ57" s="899"/>
      <c r="AR57" s="899"/>
      <c r="AS57" s="899"/>
      <c r="AT57" s="975"/>
      <c r="AU57" s="954">
        <f>'中横'!W54</f>
        <v>0</v>
      </c>
      <c r="AV57" s="899"/>
      <c r="AW57" s="899"/>
      <c r="AX57" s="899"/>
      <c r="AY57" s="975"/>
      <c r="AZ57" s="954">
        <f>'中横'!AB54</f>
        <v>0</v>
      </c>
      <c r="BA57" s="899"/>
      <c r="BB57" s="899"/>
      <c r="BC57" s="899"/>
      <c r="BD57" s="975"/>
      <c r="BE57" s="954">
        <f>'中横'!AG54</f>
        <v>0</v>
      </c>
      <c r="BF57" s="899"/>
      <c r="BG57" s="899"/>
      <c r="BH57" s="899"/>
      <c r="BI57" s="975"/>
      <c r="BJ57" s="81">
        <f>'中横'!AL54</f>
        <v>0</v>
      </c>
      <c r="BK57" s="1242"/>
      <c r="BL57" s="448"/>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448"/>
      <c r="CI57" s="106"/>
      <c r="CJ57" s="493"/>
    </row>
    <row r="58" spans="1:88" ht="13.5" customHeight="1">
      <c r="A58" s="468"/>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469"/>
      <c r="AA58" s="1245"/>
      <c r="AB58" s="1245"/>
      <c r="AC58" s="1245"/>
      <c r="AD58" s="1245"/>
      <c r="AE58" s="1245"/>
      <c r="AF58" s="1246"/>
      <c r="AG58" s="1277" t="s">
        <v>104</v>
      </c>
      <c r="AH58" s="1278"/>
      <c r="AI58" s="1278"/>
      <c r="AJ58" s="1278"/>
      <c r="AK58" s="1278"/>
      <c r="AL58" s="1278"/>
      <c r="AM58" s="1278"/>
      <c r="AN58" s="1278"/>
      <c r="AO58" s="1279"/>
      <c r="AP58" s="954">
        <f>'中横'!R55</f>
        <v>0</v>
      </c>
      <c r="AQ58" s="899"/>
      <c r="AR58" s="899"/>
      <c r="AS58" s="899"/>
      <c r="AT58" s="975"/>
      <c r="AU58" s="954">
        <f>'中横'!W55</f>
        <v>0</v>
      </c>
      <c r="AV58" s="899"/>
      <c r="AW58" s="899"/>
      <c r="AX58" s="899"/>
      <c r="AY58" s="975"/>
      <c r="AZ58" s="954">
        <f>'中横'!AB55</f>
        <v>0</v>
      </c>
      <c r="BA58" s="899"/>
      <c r="BB58" s="899"/>
      <c r="BC58" s="899"/>
      <c r="BD58" s="975"/>
      <c r="BE58" s="954">
        <f>'中横'!AG55</f>
        <v>0</v>
      </c>
      <c r="BF58" s="899"/>
      <c r="BG58" s="899"/>
      <c r="BH58" s="899"/>
      <c r="BI58" s="975"/>
      <c r="BJ58" s="81">
        <f>'中横'!AL55</f>
        <v>0</v>
      </c>
      <c r="BK58" s="1243"/>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448"/>
      <c r="CI58" s="106"/>
      <c r="CJ58" s="493"/>
    </row>
    <row r="59" spans="1:88" ht="13.5" customHeight="1">
      <c r="A59" s="468"/>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448"/>
      <c r="AA59" s="98"/>
      <c r="AB59" s="98"/>
      <c r="AC59" s="98"/>
      <c r="AD59" s="98"/>
      <c r="AE59" s="98"/>
      <c r="AF59" s="98"/>
      <c r="AG59" s="100"/>
      <c r="AH59" s="100"/>
      <c r="AI59" s="100"/>
      <c r="AJ59" s="100"/>
      <c r="AK59" s="100"/>
      <c r="AL59" s="100"/>
      <c r="AM59" s="100"/>
      <c r="AN59" s="100"/>
      <c r="AO59" s="100"/>
      <c r="AP59" s="98"/>
      <c r="AQ59" s="98"/>
      <c r="AR59" s="98"/>
      <c r="AS59" s="98"/>
      <c r="AT59" s="98"/>
      <c r="AU59" s="98"/>
      <c r="AV59" s="98"/>
      <c r="AW59" s="98"/>
      <c r="AX59" s="98"/>
      <c r="AY59" s="98"/>
      <c r="AZ59" s="98"/>
      <c r="BA59" s="98"/>
      <c r="BB59" s="98"/>
      <c r="BC59" s="98"/>
      <c r="BD59" s="98"/>
      <c r="BE59" s="98"/>
      <c r="BF59" s="98"/>
      <c r="BG59" s="98"/>
      <c r="BH59" s="98"/>
      <c r="BI59" s="98"/>
      <c r="BJ59" s="201"/>
      <c r="BK59" s="513"/>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448"/>
      <c r="CI59" s="106"/>
      <c r="CJ59" s="493"/>
    </row>
    <row r="60" spans="1:88" ht="13.5" customHeight="1" thickBot="1">
      <c r="A60" s="449"/>
      <c r="B60" s="450"/>
      <c r="C60" s="450"/>
      <c r="D60" s="450"/>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0"/>
      <c r="AK60" s="450"/>
      <c r="AL60" s="450"/>
      <c r="AM60" s="450"/>
      <c r="AN60" s="450"/>
      <c r="AO60" s="450"/>
      <c r="AP60" s="450"/>
      <c r="AQ60" s="450"/>
      <c r="AR60" s="450"/>
      <c r="AS60" s="450"/>
      <c r="AT60" s="450"/>
      <c r="AU60" s="450"/>
      <c r="AV60" s="450"/>
      <c r="AW60" s="450"/>
      <c r="AX60" s="450"/>
      <c r="AY60" s="450"/>
      <c r="AZ60" s="450"/>
      <c r="BA60" s="450"/>
      <c r="BB60" s="450"/>
      <c r="BC60" s="450"/>
      <c r="BD60" s="450"/>
      <c r="BE60" s="450"/>
      <c r="BF60" s="450"/>
      <c r="BG60" s="450"/>
      <c r="BH60" s="450"/>
      <c r="BI60" s="450"/>
      <c r="BJ60" s="450"/>
      <c r="BK60" s="450"/>
      <c r="BL60" s="450"/>
      <c r="BM60" s="450"/>
      <c r="BN60" s="450"/>
      <c r="BO60" s="450"/>
      <c r="BP60" s="450"/>
      <c r="BQ60" s="450"/>
      <c r="BR60" s="450"/>
      <c r="BS60" s="450"/>
      <c r="BT60" s="450"/>
      <c r="BU60" s="450"/>
      <c r="BV60" s="450"/>
      <c r="BW60" s="450"/>
      <c r="BX60" s="450"/>
      <c r="BY60" s="450"/>
      <c r="BZ60" s="450"/>
      <c r="CA60" s="450"/>
      <c r="CB60" s="450"/>
      <c r="CC60" s="450"/>
      <c r="CD60" s="450"/>
      <c r="CE60" s="450"/>
      <c r="CF60" s="450"/>
      <c r="CG60" s="450"/>
      <c r="CH60" s="450"/>
      <c r="CI60" s="450"/>
      <c r="CJ60" s="451"/>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sheetData>
  <sheetProtection password="9350" sheet="1" objects="1" scenarios="1" formatCells="0" selectLockedCells="1"/>
  <mergeCells count="255">
    <mergeCell ref="AP53:AY53"/>
    <mergeCell ref="AZ53:BI53"/>
    <mergeCell ref="BP46:BS46"/>
    <mergeCell ref="BP47:BS47"/>
    <mergeCell ref="BP48:BS48"/>
    <mergeCell ref="BP49:BS49"/>
    <mergeCell ref="BD50:BF50"/>
    <mergeCell ref="AR52:AT52"/>
    <mergeCell ref="AU51:AW51"/>
    <mergeCell ref="AX51:AZ51"/>
    <mergeCell ref="BR36:BU36"/>
    <mergeCell ref="BF41:BI41"/>
    <mergeCell ref="AY19:BD19"/>
    <mergeCell ref="AV20:BA20"/>
    <mergeCell ref="BE20:BG20"/>
    <mergeCell ref="BE21:BG21"/>
    <mergeCell ref="BA27:BG27"/>
    <mergeCell ref="BL20:BN21"/>
    <mergeCell ref="BE22:BG22"/>
    <mergeCell ref="BO20:BP20"/>
    <mergeCell ref="BQ13:BZ13"/>
    <mergeCell ref="BF42:BG42"/>
    <mergeCell ref="BR37:BU37"/>
    <mergeCell ref="BQ15:BU15"/>
    <mergeCell ref="BQ16:BU16"/>
    <mergeCell ref="BR34:BU34"/>
    <mergeCell ref="BL28:BQ29"/>
    <mergeCell ref="BL30:BQ31"/>
    <mergeCell ref="BQ17:BU17"/>
    <mergeCell ref="BQ18:BU18"/>
    <mergeCell ref="BV37:CA37"/>
    <mergeCell ref="CB37:CG37"/>
    <mergeCell ref="CB34:CG34"/>
    <mergeCell ref="BV33:CA33"/>
    <mergeCell ref="BV35:CG35"/>
    <mergeCell ref="BV36:CA36"/>
    <mergeCell ref="CB36:CG36"/>
    <mergeCell ref="CI33:CI34"/>
    <mergeCell ref="BA30:BG30"/>
    <mergeCell ref="BA31:BG31"/>
    <mergeCell ref="BI13:BI14"/>
    <mergeCell ref="AJ14:BG14"/>
    <mergeCell ref="AJ15:AR15"/>
    <mergeCell ref="AJ16:BG16"/>
    <mergeCell ref="AJ13:BG13"/>
    <mergeCell ref="AL34:AS34"/>
    <mergeCell ref="AT34:AZ34"/>
    <mergeCell ref="BA51:BC51"/>
    <mergeCell ref="BA50:BC50"/>
    <mergeCell ref="AL35:AS35"/>
    <mergeCell ref="AU50:AW50"/>
    <mergeCell ref="AX50:AZ50"/>
    <mergeCell ref="AU35:AV35"/>
    <mergeCell ref="AO40:AP40"/>
    <mergeCell ref="AR50:AT50"/>
    <mergeCell ref="AX35:AZ35"/>
    <mergeCell ref="AQ40:AR40"/>
    <mergeCell ref="J31:X31"/>
    <mergeCell ref="AT30:AZ30"/>
    <mergeCell ref="AT31:AZ31"/>
    <mergeCell ref="AI28:AS28"/>
    <mergeCell ref="AI29:AS29"/>
    <mergeCell ref="AI30:AS30"/>
    <mergeCell ref="AI31:AS31"/>
    <mergeCell ref="J29:X29"/>
    <mergeCell ref="J30:X30"/>
    <mergeCell ref="B13:I13"/>
    <mergeCell ref="AA51:AE51"/>
    <mergeCell ref="AO51:AQ51"/>
    <mergeCell ref="AI33:AS33"/>
    <mergeCell ref="J13:X13"/>
    <mergeCell ref="J14:X14"/>
    <mergeCell ref="J15:X15"/>
    <mergeCell ref="AJ17:AP17"/>
    <mergeCell ref="AL18:AM18"/>
    <mergeCell ref="B20:I20"/>
    <mergeCell ref="AA54:AF55"/>
    <mergeCell ref="AG54:AO54"/>
    <mergeCell ref="AP54:AT54"/>
    <mergeCell ref="AG55:AO55"/>
    <mergeCell ref="AP55:AT55"/>
    <mergeCell ref="AA56:AO56"/>
    <mergeCell ref="J16:X16"/>
    <mergeCell ref="B16:I16"/>
    <mergeCell ref="B14:I14"/>
    <mergeCell ref="B15:I15"/>
    <mergeCell ref="B17:I17"/>
    <mergeCell ref="J17:X17"/>
    <mergeCell ref="J18:X18"/>
    <mergeCell ref="B18:I18"/>
    <mergeCell ref="B19:I19"/>
    <mergeCell ref="J19:X19"/>
    <mergeCell ref="J20:X20"/>
    <mergeCell ref="B23:F24"/>
    <mergeCell ref="G21:I21"/>
    <mergeCell ref="G22:I22"/>
    <mergeCell ref="J21:X21"/>
    <mergeCell ref="J22:X22"/>
    <mergeCell ref="B21:F22"/>
    <mergeCell ref="G23:I23"/>
    <mergeCell ref="G24:I24"/>
    <mergeCell ref="G25:I25"/>
    <mergeCell ref="G26:I26"/>
    <mergeCell ref="B28:I28"/>
    <mergeCell ref="J25:X25"/>
    <mergeCell ref="J26:X26"/>
    <mergeCell ref="B27:I27"/>
    <mergeCell ref="J27:X27"/>
    <mergeCell ref="J28:X28"/>
    <mergeCell ref="B25:F26"/>
    <mergeCell ref="AE41:AE42"/>
    <mergeCell ref="AJ24:AU24"/>
    <mergeCell ref="AA28:AH30"/>
    <mergeCell ref="AT28:AZ28"/>
    <mergeCell ref="AI32:AS32"/>
    <mergeCell ref="AV27:AX27"/>
    <mergeCell ref="AT29:AZ29"/>
    <mergeCell ref="AB39:AE39"/>
    <mergeCell ref="AA32:AH35"/>
    <mergeCell ref="AI34:AK35"/>
    <mergeCell ref="AE47:AE48"/>
    <mergeCell ref="AP48:AQ48"/>
    <mergeCell ref="AC44:AC45"/>
    <mergeCell ref="BD49:BF49"/>
    <mergeCell ref="BA43:BA44"/>
    <mergeCell ref="AE44:AE45"/>
    <mergeCell ref="BC43:BC44"/>
    <mergeCell ref="AF50:AH50"/>
    <mergeCell ref="AI50:AK50"/>
    <mergeCell ref="AL50:AN50"/>
    <mergeCell ref="AO50:AQ50"/>
    <mergeCell ref="AA57:AF58"/>
    <mergeCell ref="AG57:AO57"/>
    <mergeCell ref="AP57:AT57"/>
    <mergeCell ref="AU57:AY57"/>
    <mergeCell ref="AG58:AO58"/>
    <mergeCell ref="AU58:AY58"/>
    <mergeCell ref="AF51:AH51"/>
    <mergeCell ref="AI51:AK51"/>
    <mergeCell ref="AL51:AN51"/>
    <mergeCell ref="AO52:AQ52"/>
    <mergeCell ref="AL52:AN52"/>
    <mergeCell ref="AF52:AH52"/>
    <mergeCell ref="AI52:AK52"/>
    <mergeCell ref="AZ58:BD58"/>
    <mergeCell ref="AP58:AT58"/>
    <mergeCell ref="BD51:BF51"/>
    <mergeCell ref="AZ57:BD57"/>
    <mergeCell ref="BE57:BI57"/>
    <mergeCell ref="AZ55:BD55"/>
    <mergeCell ref="AR51:AT51"/>
    <mergeCell ref="BD52:BF52"/>
    <mergeCell ref="AU56:AY56"/>
    <mergeCell ref="AP56:AT56"/>
    <mergeCell ref="AU54:AY54"/>
    <mergeCell ref="AZ54:BD54"/>
    <mergeCell ref="AU55:AY55"/>
    <mergeCell ref="AA19:AB22"/>
    <mergeCell ref="AU52:AW52"/>
    <mergeCell ref="AX52:AZ52"/>
    <mergeCell ref="AC20:AI20"/>
    <mergeCell ref="AC21:AI21"/>
    <mergeCell ref="AC22:AI22"/>
    <mergeCell ref="AA52:AE52"/>
    <mergeCell ref="AJ20:AO20"/>
    <mergeCell ref="AJ21:AO21"/>
    <mergeCell ref="AJ22:AO22"/>
    <mergeCell ref="AS20:AU20"/>
    <mergeCell ref="BL12:BP12"/>
    <mergeCell ref="BL15:BM17"/>
    <mergeCell ref="BN15:BP15"/>
    <mergeCell ref="BN17:BP17"/>
    <mergeCell ref="BN16:BP16"/>
    <mergeCell ref="BL13:BP13"/>
    <mergeCell ref="BO21:BP21"/>
    <mergeCell ref="BQ21:BU21"/>
    <mergeCell ref="BM26:BU26"/>
    <mergeCell ref="CB18:CB21"/>
    <mergeCell ref="BV20:BZ20"/>
    <mergeCell ref="BV21:BZ21"/>
    <mergeCell ref="BQ20:BU20"/>
    <mergeCell ref="BV19:BZ19"/>
    <mergeCell ref="BL18:BP18"/>
    <mergeCell ref="BL19:BP19"/>
    <mergeCell ref="BV17:BZ17"/>
    <mergeCell ref="BV18:BZ18"/>
    <mergeCell ref="BQ14:BU14"/>
    <mergeCell ref="CH28:CH29"/>
    <mergeCell ref="CB27:CG27"/>
    <mergeCell ref="BV27:CA27"/>
    <mergeCell ref="BV14:BZ14"/>
    <mergeCell ref="BV15:BZ15"/>
    <mergeCell ref="BV16:BZ16"/>
    <mergeCell ref="BQ19:BU19"/>
    <mergeCell ref="CI28:CI29"/>
    <mergeCell ref="CH30:CH31"/>
    <mergeCell ref="CI30:CI31"/>
    <mergeCell ref="A3:AK3"/>
    <mergeCell ref="C12:H12"/>
    <mergeCell ref="AB12:AE12"/>
    <mergeCell ref="BL11:BO11"/>
    <mergeCell ref="BQ12:BZ12"/>
    <mergeCell ref="P23:R23"/>
    <mergeCell ref="P24:R24"/>
    <mergeCell ref="A1:CJ1"/>
    <mergeCell ref="A4:CJ4"/>
    <mergeCell ref="BB7:BC7"/>
    <mergeCell ref="BB6:BC6"/>
    <mergeCell ref="AO7:AP7"/>
    <mergeCell ref="AA23:AI24"/>
    <mergeCell ref="BI28:BI33"/>
    <mergeCell ref="BH25:BI25"/>
    <mergeCell ref="AJ23:AU23"/>
    <mergeCell ref="BA28:BG28"/>
    <mergeCell ref="BA29:BG29"/>
    <mergeCell ref="BA32:BG35"/>
    <mergeCell ref="BK54:BK58"/>
    <mergeCell ref="BE58:BI58"/>
    <mergeCell ref="BE54:BI54"/>
    <mergeCell ref="BE56:BI56"/>
    <mergeCell ref="BE55:BI55"/>
    <mergeCell ref="AZ56:BD56"/>
    <mergeCell ref="BA52:BC52"/>
    <mergeCell ref="AA13:AI13"/>
    <mergeCell ref="AA14:AI14"/>
    <mergeCell ref="AA16:AI16"/>
    <mergeCell ref="AA17:AI17"/>
    <mergeCell ref="AA15:AI15"/>
    <mergeCell ref="AM19:AR19"/>
    <mergeCell ref="AV22:BA22"/>
    <mergeCell ref="AS22:AU22"/>
    <mergeCell ref="BL32:BQ34"/>
    <mergeCell ref="CB28:CG28"/>
    <mergeCell ref="CB29:CG29"/>
    <mergeCell ref="CB30:CG30"/>
    <mergeCell ref="CB31:CG31"/>
    <mergeCell ref="BV34:CA34"/>
    <mergeCell ref="BR32:BU32"/>
    <mergeCell ref="BV32:CG32"/>
    <mergeCell ref="BR33:BU33"/>
    <mergeCell ref="CB33:CG33"/>
    <mergeCell ref="BR35:BU35"/>
    <mergeCell ref="B29:I31"/>
    <mergeCell ref="AU18:AV18"/>
    <mergeCell ref="AA31:AH31"/>
    <mergeCell ref="AS21:AU21"/>
    <mergeCell ref="BI20:BI22"/>
    <mergeCell ref="AV21:BA21"/>
    <mergeCell ref="BL35:BQ37"/>
    <mergeCell ref="AT32:AZ32"/>
    <mergeCell ref="AT33:AZ33"/>
    <mergeCell ref="BV31:CA31"/>
    <mergeCell ref="BV28:CA28"/>
    <mergeCell ref="BV29:CA29"/>
    <mergeCell ref="BV30:CA30"/>
  </mergeCells>
  <conditionalFormatting sqref="CA12:CB12 CA15:CA21 BH24 BH36:BH37 CH16:CH22 CI15:CI18 CH14:CI14 CI32 CH28:CI31 BJ54:BJ59 BH13:BH17 BH20:BH22 BI15:BI16 BH28:BH34 CB14:CB17 CH32:CH39 CI35:CI39">
    <cfRule type="cellIs" priority="1" dxfId="0" operator="equal" stopIfTrue="1">
      <formula>"△"</formula>
    </cfRule>
    <cfRule type="cellIs" priority="2" dxfId="1" operator="equal" stopIfTrue="1">
      <formula>"×"</formula>
    </cfRule>
  </conditionalFormatting>
  <conditionalFormatting sqref="BQ52:BQ53">
    <cfRule type="cellIs" priority="3" dxfId="2" operator="equal" stopIfTrue="1">
      <formula>"×"</formula>
    </cfRule>
    <cfRule type="cellIs" priority="4" dxfId="0" operator="equal" stopIfTrue="1">
      <formula>"△"</formula>
    </cfRule>
  </conditionalFormatting>
  <printOptions/>
  <pageMargins left="0.7874015748031497" right="0.3937007874015748" top="0.5905511811023623" bottom="0.25" header="0.5118110236220472" footer="0.3"/>
  <pageSetup horizontalDpi="300" verticalDpi="300" orientation="landscape" paperSize="9" scale="66" r:id="rId2"/>
  <headerFooter alignWithMargins="0">
    <oddHeader>&amp;L&amp;"ＭＳ Ｐ明朝,標準"&amp;8H24-120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2012-02-15T02:30:47Z</cp:lastPrinted>
  <dcterms:created xsi:type="dcterms:W3CDTF">2008-09-10T00:00:00Z</dcterms:created>
  <dcterms:modified xsi:type="dcterms:W3CDTF">2012-03-22T07:02:11Z</dcterms:modified>
  <cp:category/>
  <cp:version/>
  <cp:contentType/>
  <cp:contentStatus/>
</cp:coreProperties>
</file>