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updateLinks="never" defaultThemeVersion="124226"/>
  <xr:revisionPtr revIDLastSave="0" documentId="13_ncr:1_{7D55A774-CF6E-42EE-A947-811D5193CC80}" xr6:coauthVersionLast="47" xr6:coauthVersionMax="47" xr10:uidLastSave="{00000000-0000-0000-0000-000000000000}"/>
  <bookViews>
    <workbookView xWindow="6750" yWindow="2970" windowWidth="28800" windowHeight="15225" tabRatio="832" firstSheet="2" activeTab="4" xr2:uid="{00000000-000D-0000-FFFF-FFFF00000000}"/>
  </bookViews>
  <sheets>
    <sheet name="（様式B-4①）資金調達計画" sheetId="79" r:id="rId1"/>
    <sheet name="（様式B-4②）事業費の支払計画" sheetId="80" r:id="rId2"/>
    <sheet name="（様式B-4③）資金収支計画" sheetId="81" r:id="rId3"/>
    <sheet name="【1119訂正】（様式B-4④）事業費内訳書" sheetId="83" r:id="rId4"/>
    <sheet name="【1128訂正】(様式B-4⑤)入札時積算内訳書" sheetId="89" r:id="rId5"/>
    <sheet name="（様式F-1)施設整備に関する全体工程計画" sheetId="86" r:id="rId6"/>
    <sheet name="(様式3-1)質問書" sheetId="71" r:id="rId7"/>
  </sheets>
  <externalReferences>
    <externalReference r:id="rId8"/>
    <externalReference r:id="rId9"/>
    <externalReference r:id="rId10"/>
    <externalReference r:id="rId11"/>
  </externalReferences>
  <definedNames>
    <definedName name="_N900110" localSheetId="4">#REF!</definedName>
    <definedName name="_N900110">#REF!</definedName>
    <definedName name="_Toc120351431" localSheetId="6">'(様式3-1)質問書'!#REF!</definedName>
    <definedName name="Ｆ_４" localSheetId="4">#REF!</definedName>
    <definedName name="Ｆ_４">#REF!</definedName>
    <definedName name="ｊｊ" localSheetId="4">[1]外部開口部!#REF!</definedName>
    <definedName name="ｊｊ">[1]外部開口部!#REF!</definedName>
    <definedName name="ｋｋ" localSheetId="4">[2]外部開口部!#REF!</definedName>
    <definedName name="ｋｋ">[2]外部開口部!#REF!</definedName>
    <definedName name="ｋｓｋｓｋｋｓ">[2]外部開口部!#REF!</definedName>
    <definedName name="ｌｌｌ">[1]外部開口部!#REF!</definedName>
    <definedName name="ＮＰ_６．８">#REF!</definedName>
    <definedName name="OLE_LINK3" localSheetId="6">'(様式3-1)質問書'!#REF!</definedName>
    <definedName name="Ｐ_５">#REF!</definedName>
    <definedName name="Ｐ_８">#REF!</definedName>
    <definedName name="_xlnm.Print_Area" localSheetId="6">'(様式3-1)質問書'!$A$1:$K$53</definedName>
    <definedName name="_xlnm.Print_Area" localSheetId="0">'（様式B-4①）資金調達計画'!$A$1:$M$48</definedName>
    <definedName name="_xlnm.Print_Area" localSheetId="1">'（様式B-4②）事業費の支払計画'!$B$1:$O$30</definedName>
    <definedName name="_xlnm.Print_Area" localSheetId="2">'（様式B-4③）資金収支計画'!$B$1:$R$100</definedName>
    <definedName name="_xlnm.Print_Area" localSheetId="5">'（様式F-1)施設整備に関する全体工程計画'!$B$1:$Q$30</definedName>
    <definedName name="_xlnm.Print_Area" localSheetId="3">'【1119訂正】（様式B-4④）事業費内訳書'!$B$1:$AA$33</definedName>
    <definedName name="_xlnm.Print_Area" localSheetId="4">'【1128訂正】(様式B-4⑤)入札時積算内訳書'!$A$1:$J$163</definedName>
    <definedName name="_xlnm.Print_Titles" localSheetId="2">'（様式B-4③）資金収支計画'!$A:$G</definedName>
    <definedName name="_xlnm.Print_Titles" localSheetId="4">'【1128訂正】(様式B-4⑤)入札時積算内訳書'!$6:$8</definedName>
    <definedName name="Ｔ_１０">#REF!</definedName>
    <definedName name="t_15">[2]外部開口部!#REF!</definedName>
    <definedName name="Z_C2FAC130_FDDC_11DA_85DD_000347E09AC7_.wvu.PrintArea" localSheetId="3" hidden="1">'【1119訂正】（様式B-4④）事業費内訳書'!$B$4:$Y$27</definedName>
    <definedName name="モルタル">#REF!</definedName>
    <definedName name="レベル1">[3]体系データ!$A$1:$AW$1</definedName>
    <definedName name="外部ＯＰ">#REF!</definedName>
    <definedName name="外部ﾓﾙﾀﾙ">#REF!</definedName>
    <definedName name="材料ｺｰﾄﾞ">#REF!</definedName>
    <definedName name="材料単価表">#REF!</definedName>
    <definedName name="材料並べ替え">#REF!</definedName>
    <definedName name="事務所名３">[3]経済調査会!$D$31:$D$35</definedName>
    <definedName name="内部ＯＰ">#REF!</definedName>
    <definedName name="内部ﾓﾙﾀﾙ">#REF!</definedName>
    <definedName name="変更kk">[4]外部開口部!#REF!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8" i="89" l="1"/>
  <c r="I113" i="89"/>
  <c r="I81" i="89"/>
  <c r="I48" i="89"/>
  <c r="I47" i="89" s="1"/>
  <c r="I46" i="89" s="1"/>
  <c r="I45" i="89" s="1"/>
  <c r="I39" i="89"/>
  <c r="I38" i="89"/>
  <c r="I37" i="89"/>
  <c r="I36" i="89"/>
  <c r="I34" i="89"/>
  <c r="I33" i="89"/>
  <c r="I32" i="89"/>
  <c r="I31" i="89"/>
  <c r="I29" i="89"/>
  <c r="I28" i="89"/>
  <c r="I27" i="89"/>
  <c r="I26" i="89"/>
  <c r="I25" i="89"/>
  <c r="I24" i="89"/>
  <c r="I23" i="89"/>
  <c r="I22" i="89"/>
  <c r="I21" i="89"/>
  <c r="I20" i="89"/>
  <c r="I18" i="89"/>
  <c r="I17" i="89"/>
  <c r="I16" i="89"/>
  <c r="I15" i="89"/>
  <c r="I14" i="89"/>
  <c r="I13" i="89"/>
  <c r="I148" i="89"/>
  <c r="I143" i="89"/>
  <c r="I142" i="89" s="1"/>
  <c r="I137" i="89"/>
  <c r="I136" i="89"/>
  <c r="I135" i="89"/>
  <c r="I134" i="89"/>
  <c r="I133" i="89"/>
  <c r="I132" i="89"/>
  <c r="I131" i="89"/>
  <c r="I130" i="89"/>
  <c r="I129" i="89"/>
  <c r="I128" i="89"/>
  <c r="I127" i="89"/>
  <c r="I126" i="89"/>
  <c r="I125" i="89"/>
  <c r="I124" i="89"/>
  <c r="I123" i="89"/>
  <c r="I122" i="89"/>
  <c r="I121" i="89"/>
  <c r="I120" i="89"/>
  <c r="I119" i="89"/>
  <c r="I118" i="89"/>
  <c r="I116" i="89"/>
  <c r="I115" i="89"/>
  <c r="I114" i="89"/>
  <c r="I112" i="89"/>
  <c r="I111" i="89"/>
  <c r="I110" i="89"/>
  <c r="I109" i="89"/>
  <c r="I108" i="89"/>
  <c r="I107" i="89"/>
  <c r="I106" i="89"/>
  <c r="I105" i="89"/>
  <c r="I104" i="89"/>
  <c r="I103" i="89"/>
  <c r="I102" i="89"/>
  <c r="I101" i="89"/>
  <c r="I100" i="89"/>
  <c r="I99" i="89"/>
  <c r="I98" i="89"/>
  <c r="I97" i="89"/>
  <c r="I96" i="89"/>
  <c r="I95" i="89"/>
  <c r="I94" i="89"/>
  <c r="I93" i="89"/>
  <c r="I92" i="89"/>
  <c r="I91" i="89"/>
  <c r="I90" i="89"/>
  <c r="I89" i="89"/>
  <c r="I88" i="89"/>
  <c r="I87" i="89"/>
  <c r="I80" i="89"/>
  <c r="I79" i="89"/>
  <c r="I78" i="89"/>
  <c r="I77" i="89"/>
  <c r="I76" i="89"/>
  <c r="I75" i="89"/>
  <c r="I74" i="89"/>
  <c r="I73" i="89"/>
  <c r="I72" i="89"/>
  <c r="I71" i="89"/>
  <c r="I70" i="89"/>
  <c r="I69" i="89"/>
  <c r="I68" i="89"/>
  <c r="I67" i="89"/>
  <c r="I66" i="89"/>
  <c r="I65" i="89"/>
  <c r="I64" i="89"/>
  <c r="I63" i="89"/>
  <c r="I62" i="89"/>
  <c r="F16" i="80"/>
  <c r="F15" i="80"/>
  <c r="F22" i="80"/>
  <c r="F21" i="80"/>
  <c r="F20" i="80"/>
  <c r="F19" i="80"/>
  <c r="F18" i="80"/>
  <c r="F14" i="80"/>
  <c r="F13" i="80"/>
  <c r="F12" i="80"/>
  <c r="F10" i="80"/>
  <c r="F9" i="80"/>
  <c r="F8" i="80"/>
  <c r="F7" i="80"/>
  <c r="I61" i="89" l="1"/>
  <c r="I60" i="89" s="1"/>
  <c r="I59" i="89" s="1"/>
  <c r="I30" i="89"/>
  <c r="I117" i="89"/>
  <c r="I86" i="89"/>
  <c r="I85" i="89" s="1"/>
  <c r="I84" i="89" s="1"/>
  <c r="I147" i="89" s="1"/>
  <c r="I150" i="89" s="1"/>
  <c r="I152" i="89" s="1"/>
  <c r="I35" i="89"/>
  <c r="I19" i="89"/>
  <c r="I12" i="89"/>
  <c r="I82" i="89" l="1"/>
  <c r="I83" i="89" s="1"/>
  <c r="I11" i="89"/>
  <c r="I10" i="89" s="1"/>
  <c r="I44" i="89" s="1"/>
  <c r="I50" i="89" s="1"/>
  <c r="I52" i="89" s="1"/>
  <c r="I54" i="89" s="1"/>
  <c r="I55" i="89" s="1"/>
  <c r="I56" i="89" s="1"/>
  <c r="I153" i="89"/>
  <c r="I155" i="89" s="1"/>
  <c r="I156" i="89" l="1"/>
  <c r="I157" i="89" s="1"/>
</calcChain>
</file>

<file path=xl/sharedStrings.xml><?xml version="1.0" encoding="utf-8"?>
<sst xmlns="http://schemas.openxmlformats.org/spreadsheetml/2006/main" count="787" uniqueCount="484">
  <si>
    <t>費用</t>
    <rPh sb="0" eb="2">
      <t>ヒヨウ</t>
    </rPh>
    <phoneticPr fontId="8"/>
  </si>
  <si>
    <t>その他</t>
    <rPh sb="2" eb="3">
      <t>タ</t>
    </rPh>
    <phoneticPr fontId="8"/>
  </si>
  <si>
    <t>合計</t>
    <rPh sb="0" eb="2">
      <t>ゴウケイ</t>
    </rPh>
    <phoneticPr fontId="8"/>
  </si>
  <si>
    <t>法人税等</t>
    <rPh sb="0" eb="3">
      <t>ホウジンゼイ</t>
    </rPh>
    <rPh sb="3" eb="4">
      <t>トウ</t>
    </rPh>
    <phoneticPr fontId="8"/>
  </si>
  <si>
    <t>⑩</t>
    <phoneticPr fontId="8"/>
  </si>
  <si>
    <t>営業外費用</t>
    <rPh sb="0" eb="3">
      <t>エイギョウガイ</t>
    </rPh>
    <rPh sb="3" eb="5">
      <t>ヒヨウ</t>
    </rPh>
    <phoneticPr fontId="8"/>
  </si>
  <si>
    <t>営業費用</t>
    <rPh sb="0" eb="2">
      <t>エイギョウ</t>
    </rPh>
    <rPh sb="2" eb="4">
      <t>ヒヨウ</t>
    </rPh>
    <phoneticPr fontId="8"/>
  </si>
  <si>
    <t>事業年度</t>
    <rPh sb="0" eb="2">
      <t>ジギョウ</t>
    </rPh>
    <rPh sb="2" eb="4">
      <t>ネンド</t>
    </rPh>
    <phoneticPr fontId="8"/>
  </si>
  <si>
    <t>算定根拠</t>
    <rPh sb="0" eb="2">
      <t>サンテイ</t>
    </rPh>
    <rPh sb="2" eb="4">
      <t>コンキョ</t>
    </rPh>
    <phoneticPr fontId="8"/>
  </si>
  <si>
    <t>その他</t>
  </si>
  <si>
    <t>資金調達</t>
    <rPh sb="0" eb="2">
      <t>シキン</t>
    </rPh>
    <rPh sb="2" eb="4">
      <t>チョウタツ</t>
    </rPh>
    <phoneticPr fontId="8"/>
  </si>
  <si>
    <t>大項目</t>
  </si>
  <si>
    <t>中項目</t>
  </si>
  <si>
    <t>小項目</t>
  </si>
  <si>
    <t>項目名</t>
  </si>
  <si>
    <t>No.</t>
    <phoneticPr fontId="8"/>
  </si>
  <si>
    <t>頁</t>
    <phoneticPr fontId="8"/>
  </si>
  <si>
    <t>内容</t>
    <phoneticPr fontId="8"/>
  </si>
  <si>
    <t>（記載例）</t>
    <rPh sb="1" eb="3">
      <t>キサイ</t>
    </rPh>
    <rPh sb="3" eb="4">
      <t>レイ</t>
    </rPh>
    <phoneticPr fontId="8"/>
  </si>
  <si>
    <t>○○○○</t>
    <phoneticPr fontId="8"/>
  </si>
  <si>
    <t>入札説明書等に関する質問書</t>
    <rPh sb="0" eb="2">
      <t>ニュウサツ</t>
    </rPh>
    <rPh sb="2" eb="5">
      <t>セツメイショ</t>
    </rPh>
    <rPh sb="5" eb="6">
      <t>ナド</t>
    </rPh>
    <rPh sb="7" eb="8">
      <t>カン</t>
    </rPh>
    <rPh sb="10" eb="12">
      <t>シツモン</t>
    </rPh>
    <rPh sb="12" eb="13">
      <t>ショ</t>
    </rPh>
    <phoneticPr fontId="8"/>
  </si>
  <si>
    <t>＜資金調達の内訳＞</t>
    <rPh sb="1" eb="3">
      <t>シキン</t>
    </rPh>
    <rPh sb="3" eb="5">
      <t>チョウタツ</t>
    </rPh>
    <rPh sb="6" eb="8">
      <t>ウチワケ</t>
    </rPh>
    <phoneticPr fontId="8"/>
  </si>
  <si>
    <t>＜調達条件別内訳＞</t>
    <rPh sb="3" eb="5">
      <t>ジョウケン</t>
    </rPh>
    <phoneticPr fontId="8"/>
  </si>
  <si>
    <t>調達源泉</t>
  </si>
  <si>
    <t>調達形態</t>
  </si>
  <si>
    <t>金額（千円）</t>
  </si>
  <si>
    <t>調達割合（％）</t>
  </si>
  <si>
    <t>資金提供者名</t>
    <rPh sb="0" eb="2">
      <t>シキン</t>
    </rPh>
    <rPh sb="2" eb="4">
      <t>テイキョウ</t>
    </rPh>
    <rPh sb="4" eb="5">
      <t>シャ</t>
    </rPh>
    <rPh sb="5" eb="6">
      <t>メイ</t>
    </rPh>
    <phoneticPr fontId="8"/>
  </si>
  <si>
    <t>調達形態
(資金提供者名)</t>
    <rPh sb="6" eb="8">
      <t>シキン</t>
    </rPh>
    <rPh sb="8" eb="10">
      <t>テイキョウ</t>
    </rPh>
    <rPh sb="10" eb="11">
      <t>シャ</t>
    </rPh>
    <rPh sb="11" eb="12">
      <t>メイ</t>
    </rPh>
    <phoneticPr fontId="8"/>
  </si>
  <si>
    <t>調達条件・返済条件等</t>
    <rPh sb="5" eb="7">
      <t>ヘンサイ</t>
    </rPh>
    <rPh sb="7" eb="9">
      <t>ジョウケン</t>
    </rPh>
    <rPh sb="9" eb="10">
      <t>トウ</t>
    </rPh>
    <phoneticPr fontId="8"/>
  </si>
  <si>
    <t>自己資本</t>
  </si>
  <si>
    <t>資本金</t>
  </si>
  <si>
    <t>普通株式</t>
  </si>
  <si>
    <t>例）資本金・普通株式（Ａ社、××株式会社）</t>
    <rPh sb="12" eb="13">
      <t>シャ</t>
    </rPh>
    <rPh sb="16" eb="20">
      <t>カブシキガイシャ</t>
    </rPh>
    <phoneticPr fontId="8"/>
  </si>
  <si>
    <t>調達時期：</t>
  </si>
  <si>
    <t>優先株式</t>
  </si>
  <si>
    <t>調達期間：</t>
  </si>
  <si>
    <t>その他の数種の株式</t>
  </si>
  <si>
    <t>その他　：</t>
  </si>
  <si>
    <t>自己資本合計</t>
  </si>
  <si>
    <t>例）資本金・優先株式（Ｂ社、●●株式会社）</t>
    <rPh sb="6" eb="8">
      <t>ユウセン</t>
    </rPh>
    <rPh sb="12" eb="13">
      <t>シャ</t>
    </rPh>
    <phoneticPr fontId="8"/>
  </si>
  <si>
    <t>他人資本</t>
  </si>
  <si>
    <t>借入金</t>
  </si>
  <si>
    <t>優先ローン</t>
  </si>
  <si>
    <t>劣後ローン</t>
  </si>
  <si>
    <t>自己資本合計</t>
    <rPh sb="0" eb="2">
      <t>ジコ</t>
    </rPh>
    <rPh sb="2" eb="4">
      <t>シホン</t>
    </rPh>
    <phoneticPr fontId="8"/>
  </si>
  <si>
    <t>例）借入金・劣後ローン
（Ｃ社、○○株式会社）</t>
    <rPh sb="6" eb="8">
      <t>レツゴ</t>
    </rPh>
    <rPh sb="14" eb="15">
      <t>シャ</t>
    </rPh>
    <phoneticPr fontId="8"/>
  </si>
  <si>
    <t>他人資本合計</t>
  </si>
  <si>
    <t>調達金利：基準金利等（固定・変動）</t>
    <rPh sb="5" eb="7">
      <t>キジュン</t>
    </rPh>
    <rPh sb="7" eb="9">
      <t>キンリ</t>
    </rPh>
    <rPh sb="9" eb="10">
      <t>トウ</t>
    </rPh>
    <phoneticPr fontId="8"/>
  </si>
  <si>
    <t>資金調達総額</t>
  </si>
  <si>
    <t>　　　　：利ざや</t>
  </si>
  <si>
    <t>-</t>
  </si>
  <si>
    <t>返済期間：</t>
    <rPh sb="0" eb="2">
      <t>ヘンサイ</t>
    </rPh>
    <phoneticPr fontId="8"/>
  </si>
  <si>
    <t>返済方法：</t>
    <rPh sb="0" eb="2">
      <t>ヘンサイ</t>
    </rPh>
    <rPh sb="2" eb="4">
      <t>ホウホウ</t>
    </rPh>
    <phoneticPr fontId="8"/>
  </si>
  <si>
    <t>例）借入金・優先ローン
（Ｄ社、▲▲銀行）</t>
    <rPh sb="14" eb="15">
      <t>シャ</t>
    </rPh>
    <rPh sb="18" eb="20">
      <t>ギンコウ</t>
    </rPh>
    <phoneticPr fontId="8"/>
  </si>
  <si>
    <t>他人資本合計</t>
    <rPh sb="0" eb="2">
      <t>タニン</t>
    </rPh>
    <rPh sb="2" eb="4">
      <t>シホン</t>
    </rPh>
    <phoneticPr fontId="8"/>
  </si>
  <si>
    <t>＜様式作成にあたっての注意事項＞</t>
  </si>
  <si>
    <t>注）１．</t>
    <rPh sb="0" eb="1">
      <t>チュウ</t>
    </rPh>
    <phoneticPr fontId="8"/>
  </si>
  <si>
    <t>消費税等（地方消費税を含む。以下、同じ。）を含んだ資金需要に対する資金調達総額を記入すること。</t>
    <rPh sb="3" eb="4">
      <t>トウ</t>
    </rPh>
    <phoneticPr fontId="8"/>
  </si>
  <si>
    <t>資本金等の構成については、想定される出資者、資金提供者について全て記入すること。</t>
    <rPh sb="0" eb="4">
      <t>シホンキンナド</t>
    </rPh>
    <rPh sb="5" eb="7">
      <t>コウセイ</t>
    </rPh>
    <rPh sb="13" eb="15">
      <t>ソウテイ</t>
    </rPh>
    <rPh sb="18" eb="21">
      <t>シュッシシャ</t>
    </rPh>
    <rPh sb="22" eb="24">
      <t>シキン</t>
    </rPh>
    <rPh sb="24" eb="26">
      <t>テイキョウ</t>
    </rPh>
    <rPh sb="26" eb="27">
      <t>シャ</t>
    </rPh>
    <rPh sb="31" eb="32">
      <t>スベ</t>
    </rPh>
    <rPh sb="33" eb="35">
      <t>キニュウ</t>
    </rPh>
    <phoneticPr fontId="8"/>
  </si>
  <si>
    <t>調達条件別内訳については、同一の資金調達先であっても異なる調達条件により資金調達を行った場合には、調達条件毎に分けて記入すること。ここでいう調達条件には支払金利、返済条件（優先劣後関係を含む）を含む。また、調達条件については、担保の差入れ、保証の有無等の条件があれば、可能な限り詳細に記述すること。</t>
    <rPh sb="2" eb="4">
      <t>ジョウケン</t>
    </rPh>
    <rPh sb="70" eb="72">
      <t>チョウタツ</t>
    </rPh>
    <phoneticPr fontId="8"/>
  </si>
  <si>
    <t>調達金利については、基準金利等及び利ざやに区別し、小数点第４位以下四捨五入とし、小数点以下第３位まで記入すること。基準金利等については、変動・固定の別等についても記入すること。</t>
    <rPh sb="0" eb="2">
      <t>チョウタツ</t>
    </rPh>
    <rPh sb="25" eb="28">
      <t>ショウスウテン</t>
    </rPh>
    <rPh sb="28" eb="29">
      <t>ダイ</t>
    </rPh>
    <rPh sb="30" eb="33">
      <t>イイカ</t>
    </rPh>
    <rPh sb="40" eb="43">
      <t>ショウスウテン</t>
    </rPh>
    <phoneticPr fontId="8"/>
  </si>
  <si>
    <t>返済条件については、返済期間や返済方法、優先・劣後構造等について第二次審査資料提出時点で決定又は想定しているものについて可能な限り記入すること。</t>
    <phoneticPr fontId="8"/>
  </si>
  <si>
    <t>優先・劣後構造を採用することを想定している場合には、この詳細について適宜「その他」に記入すること。</t>
    <rPh sb="39" eb="40">
      <t>タ</t>
    </rPh>
    <phoneticPr fontId="8"/>
  </si>
  <si>
    <t>金額については１円未満切捨てで記入すること。</t>
    <phoneticPr fontId="8"/>
  </si>
  <si>
    <t>調達割合の算出にあたっては、小数点第２位以下切捨てとし、少数点第１位まで記入すること。</t>
    <phoneticPr fontId="8"/>
  </si>
  <si>
    <t>Ａ３横書き１枚に記入すること。</t>
    <phoneticPr fontId="8"/>
  </si>
  <si>
    <t>＜事業費の支払区分＞</t>
    <rPh sb="1" eb="4">
      <t>ジギョウヒ</t>
    </rPh>
    <rPh sb="5" eb="7">
      <t>シハライ</t>
    </rPh>
    <rPh sb="7" eb="9">
      <t>クブン</t>
    </rPh>
    <phoneticPr fontId="8"/>
  </si>
  <si>
    <t>割賦手数料</t>
    <phoneticPr fontId="8"/>
  </si>
  <si>
    <t>施設整備費に係る消費税等</t>
    <rPh sb="2" eb="4">
      <t>セイビ</t>
    </rPh>
    <phoneticPr fontId="8"/>
  </si>
  <si>
    <t>その他の費用</t>
    <rPh sb="2" eb="3">
      <t>タ</t>
    </rPh>
    <rPh sb="4" eb="6">
      <t>ヒヨウ</t>
    </rPh>
    <phoneticPr fontId="8"/>
  </si>
  <si>
    <t>その他の費用に係る消費税等</t>
    <rPh sb="2" eb="3">
      <t>タ</t>
    </rPh>
    <rPh sb="4" eb="6">
      <t>ヒヨウ</t>
    </rPh>
    <rPh sb="7" eb="8">
      <t>カカワ</t>
    </rPh>
    <rPh sb="9" eb="13">
      <t>ショウヒゼイトウ</t>
    </rPh>
    <phoneticPr fontId="8"/>
  </si>
  <si>
    <t>その他費用合計</t>
    <rPh sb="2" eb="7">
      <t>タヒヨウゴウケイ</t>
    </rPh>
    <phoneticPr fontId="8"/>
  </si>
  <si>
    <t>事業年度</t>
  </si>
  <si>
    <t>損益計算書</t>
    <rPh sb="0" eb="2">
      <t>ソンエキ</t>
    </rPh>
    <rPh sb="2" eb="5">
      <t>ケイサンショ</t>
    </rPh>
    <phoneticPr fontId="8"/>
  </si>
  <si>
    <t>①　</t>
    <phoneticPr fontId="8"/>
  </si>
  <si>
    <t>売上</t>
    <rPh sb="0" eb="2">
      <t>ウリアゲ</t>
    </rPh>
    <phoneticPr fontId="8"/>
  </si>
  <si>
    <t>営業収入</t>
    <rPh sb="0" eb="2">
      <t>エイギョウ</t>
    </rPh>
    <rPh sb="2" eb="4">
      <t>シュウニュウ</t>
    </rPh>
    <phoneticPr fontId="8"/>
  </si>
  <si>
    <t>国からの収入</t>
    <rPh sb="0" eb="1">
      <t>クニ</t>
    </rPh>
    <rPh sb="4" eb="6">
      <t>シュウニュウ</t>
    </rPh>
    <phoneticPr fontId="8"/>
  </si>
  <si>
    <t>割賦手数料</t>
    <rPh sb="0" eb="2">
      <t>カップ</t>
    </rPh>
    <phoneticPr fontId="8"/>
  </si>
  <si>
    <t>割賦原価</t>
    <rPh sb="0" eb="2">
      <t>カップ</t>
    </rPh>
    <rPh sb="2" eb="4">
      <t>ゲンカ</t>
    </rPh>
    <phoneticPr fontId="8"/>
  </si>
  <si>
    <t>割賦原価</t>
    <rPh sb="0" eb="4">
      <t>カップゲンカ</t>
    </rPh>
    <phoneticPr fontId="8"/>
  </si>
  <si>
    <t>その他費用</t>
    <rPh sb="2" eb="5">
      <t>タヒヨウ</t>
    </rPh>
    <phoneticPr fontId="8"/>
  </si>
  <si>
    <t>営業外損益</t>
    <rPh sb="0" eb="3">
      <t>エイギョウガイ</t>
    </rPh>
    <rPh sb="3" eb="5">
      <t>ソンエキ</t>
    </rPh>
    <phoneticPr fontId="8"/>
  </si>
  <si>
    <t>②　</t>
    <phoneticPr fontId="8"/>
  </si>
  <si>
    <t>営業外収入</t>
    <rPh sb="0" eb="3">
      <t>エイギョウガイ</t>
    </rPh>
    <rPh sb="3" eb="5">
      <t>シュウニュウ</t>
    </rPh>
    <phoneticPr fontId="8"/>
  </si>
  <si>
    <t>支払利息（資金調達条件別に)</t>
    <rPh sb="0" eb="2">
      <t>シハライ</t>
    </rPh>
    <rPh sb="2" eb="4">
      <t>リソク</t>
    </rPh>
    <rPh sb="5" eb="7">
      <t>シキン</t>
    </rPh>
    <rPh sb="7" eb="9">
      <t>チョウタツ</t>
    </rPh>
    <rPh sb="9" eb="11">
      <t>ジョウケン</t>
    </rPh>
    <rPh sb="11" eb="12">
      <t>ベツ</t>
    </rPh>
    <phoneticPr fontId="8"/>
  </si>
  <si>
    <t>経常損益</t>
    <rPh sb="0" eb="2">
      <t>ケイジョウ</t>
    </rPh>
    <rPh sb="2" eb="4">
      <t>ソンエキ</t>
    </rPh>
    <phoneticPr fontId="8"/>
  </si>
  <si>
    <t>特別損益</t>
    <rPh sb="0" eb="2">
      <t>トクベツ</t>
    </rPh>
    <rPh sb="2" eb="4">
      <t>ソンエキ</t>
    </rPh>
    <phoneticPr fontId="8"/>
  </si>
  <si>
    <t xml:space="preserve"> ④　</t>
    <phoneticPr fontId="8"/>
  </si>
  <si>
    <t>特別利益</t>
    <rPh sb="0" eb="2">
      <t>トクベツ</t>
    </rPh>
    <rPh sb="2" eb="4">
      <t>リエキ</t>
    </rPh>
    <phoneticPr fontId="8"/>
  </si>
  <si>
    <t>特別損失</t>
    <rPh sb="0" eb="2">
      <t>トクベツ</t>
    </rPh>
    <rPh sb="2" eb="4">
      <t>ソンシツ</t>
    </rPh>
    <phoneticPr fontId="8"/>
  </si>
  <si>
    <r>
      <t>税引前当期</t>
    </r>
    <r>
      <rPr>
        <sz val="10"/>
        <rFont val="Arial"/>
        <family val="2"/>
      </rPr>
      <t>損益</t>
    </r>
    <rPh sb="0" eb="2">
      <t>ゼイビキ</t>
    </rPh>
    <rPh sb="2" eb="3">
      <t>マエ</t>
    </rPh>
    <rPh sb="3" eb="5">
      <t>トウキ</t>
    </rPh>
    <rPh sb="5" eb="7">
      <t>ソンエキ</t>
    </rPh>
    <phoneticPr fontId="8"/>
  </si>
  <si>
    <t>⑥　</t>
    <phoneticPr fontId="8"/>
  </si>
  <si>
    <r>
      <t>税引後当期</t>
    </r>
    <r>
      <rPr>
        <sz val="10"/>
        <rFont val="Arial"/>
        <family val="2"/>
      </rPr>
      <t>損益</t>
    </r>
    <rPh sb="0" eb="2">
      <t>ゼイビキ</t>
    </rPh>
    <rPh sb="2" eb="3">
      <t>ゴ</t>
    </rPh>
    <rPh sb="3" eb="5">
      <t>トウキ</t>
    </rPh>
    <rPh sb="5" eb="7">
      <t>ソンエキ</t>
    </rPh>
    <phoneticPr fontId="8"/>
  </si>
  <si>
    <t>⑤-⑥　</t>
    <phoneticPr fontId="8"/>
  </si>
  <si>
    <t>当期未処分利益／未処理損失</t>
  </si>
  <si>
    <t>法定準備金繰入</t>
    <rPh sb="0" eb="2">
      <t>ホウテイ</t>
    </rPh>
    <rPh sb="2" eb="5">
      <t>ジュンビキン</t>
    </rPh>
    <rPh sb="5" eb="7">
      <t>クリイレ</t>
    </rPh>
    <phoneticPr fontId="8"/>
  </si>
  <si>
    <t>配当</t>
    <rPh sb="0" eb="2">
      <t>ハイトウ</t>
    </rPh>
    <phoneticPr fontId="8"/>
  </si>
  <si>
    <t>次期繰越利益／損失</t>
    <rPh sb="0" eb="2">
      <t>ジキ</t>
    </rPh>
    <rPh sb="2" eb="4">
      <t>クリコシ</t>
    </rPh>
    <rPh sb="4" eb="6">
      <t>リエキ</t>
    </rPh>
    <rPh sb="7" eb="9">
      <t>ソンシツ</t>
    </rPh>
    <phoneticPr fontId="8"/>
  </si>
  <si>
    <t>資金収支計画（適宜追加のこと）</t>
    <rPh sb="0" eb="2">
      <t>シキン</t>
    </rPh>
    <rPh sb="2" eb="4">
      <t>シュウシ</t>
    </rPh>
    <rPh sb="4" eb="6">
      <t>ケイカク</t>
    </rPh>
    <phoneticPr fontId="8"/>
  </si>
  <si>
    <t>資金需要</t>
    <rPh sb="0" eb="2">
      <t>シキン</t>
    </rPh>
    <rPh sb="2" eb="4">
      <t>ジュヨウ</t>
    </rPh>
    <phoneticPr fontId="8"/>
  </si>
  <si>
    <t>初期投資</t>
    <rPh sb="0" eb="4">
      <t>ショキトウシ</t>
    </rPh>
    <phoneticPr fontId="8"/>
  </si>
  <si>
    <t>税引後当期損失</t>
    <rPh sb="0" eb="2">
      <t>ゼイビキ</t>
    </rPh>
    <rPh sb="2" eb="3">
      <t>ゴ</t>
    </rPh>
    <rPh sb="3" eb="5">
      <t>トウキ</t>
    </rPh>
    <rPh sb="5" eb="7">
      <t>ソンシツ</t>
    </rPh>
    <phoneticPr fontId="8"/>
  </si>
  <si>
    <t>借入金返済</t>
    <rPh sb="0" eb="2">
      <t>カリイレ</t>
    </rPh>
    <rPh sb="2" eb="3">
      <t>キン</t>
    </rPh>
    <rPh sb="3" eb="5">
      <t>ヘンサイ</t>
    </rPh>
    <phoneticPr fontId="8"/>
  </si>
  <si>
    <t>配当前キャッシュフロー</t>
    <rPh sb="0" eb="3">
      <t>ハイトウマエ</t>
    </rPh>
    <phoneticPr fontId="8"/>
  </si>
  <si>
    <t>配当後キャッシュフロー</t>
    <rPh sb="0" eb="3">
      <t>ハイトウゴ</t>
    </rPh>
    <phoneticPr fontId="8"/>
  </si>
  <si>
    <t>各年度</t>
    <rPh sb="0" eb="3">
      <t>カクネンド</t>
    </rPh>
    <phoneticPr fontId="8"/>
  </si>
  <si>
    <t>累計</t>
    <rPh sb="0" eb="2">
      <t>ルイケイ</t>
    </rPh>
    <phoneticPr fontId="8"/>
  </si>
  <si>
    <t>資本金</t>
    <rPh sb="0" eb="3">
      <t>シホンキン</t>
    </rPh>
    <phoneticPr fontId="8"/>
  </si>
  <si>
    <t>借入金</t>
    <rPh sb="0" eb="2">
      <t>カリイレ</t>
    </rPh>
    <rPh sb="2" eb="3">
      <t>キン</t>
    </rPh>
    <phoneticPr fontId="8"/>
  </si>
  <si>
    <t>割賦原価戻入</t>
    <rPh sb="0" eb="2">
      <t>カップ</t>
    </rPh>
    <rPh sb="2" eb="4">
      <t>ゲンカ</t>
    </rPh>
    <rPh sb="4" eb="5">
      <t>モド</t>
    </rPh>
    <rPh sb="5" eb="6">
      <t>イ</t>
    </rPh>
    <phoneticPr fontId="8"/>
  </si>
  <si>
    <t>資金過不足</t>
    <rPh sb="0" eb="2">
      <t>シキン</t>
    </rPh>
    <rPh sb="2" eb="5">
      <t>カブソク</t>
    </rPh>
    <phoneticPr fontId="8"/>
  </si>
  <si>
    <t>期末累積資金残高</t>
    <rPh sb="0" eb="2">
      <t>キマツ</t>
    </rPh>
    <rPh sb="2" eb="4">
      <t>ルイセキ</t>
    </rPh>
    <rPh sb="4" eb="6">
      <t>シキン</t>
    </rPh>
    <rPh sb="6" eb="8">
      <t>ザンダカ</t>
    </rPh>
    <phoneticPr fontId="8"/>
  </si>
  <si>
    <t>借入金残高(借入金の種類別に適宜追加すること)</t>
    <rPh sb="0" eb="2">
      <t>カリイレ</t>
    </rPh>
    <rPh sb="2" eb="3">
      <t>キン</t>
    </rPh>
    <rPh sb="3" eb="5">
      <t>ザンダカ</t>
    </rPh>
    <rPh sb="6" eb="8">
      <t>カリイレ</t>
    </rPh>
    <rPh sb="8" eb="9">
      <t>キン</t>
    </rPh>
    <rPh sb="10" eb="12">
      <t>シュルイ</t>
    </rPh>
    <rPh sb="12" eb="13">
      <t>ベツ</t>
    </rPh>
    <rPh sb="14" eb="16">
      <t>テキギ</t>
    </rPh>
    <rPh sb="16" eb="18">
      <t>ツイカ</t>
    </rPh>
    <phoneticPr fontId="8"/>
  </si>
  <si>
    <t>期首残高</t>
  </si>
  <si>
    <t>借入額</t>
  </si>
  <si>
    <t>返済額</t>
  </si>
  <si>
    <t>期末残高</t>
  </si>
  <si>
    <t>参考指標</t>
    <rPh sb="0" eb="2">
      <t>サンコウ</t>
    </rPh>
    <rPh sb="2" eb="4">
      <t>シヒョウ</t>
    </rPh>
    <phoneticPr fontId="8"/>
  </si>
  <si>
    <t>PIRR(税引後)</t>
    <rPh sb="5" eb="7">
      <t>ゼイビキ</t>
    </rPh>
    <rPh sb="7" eb="8">
      <t>ゴ</t>
    </rPh>
    <phoneticPr fontId="8"/>
  </si>
  <si>
    <t>DSCR</t>
    <phoneticPr fontId="8"/>
  </si>
  <si>
    <t>EIRR（税引後）</t>
    <phoneticPr fontId="8"/>
  </si>
  <si>
    <t>基準金利</t>
    <rPh sb="0" eb="2">
      <t>キジュン</t>
    </rPh>
    <rPh sb="2" eb="4">
      <t>キンリ</t>
    </rPh>
    <phoneticPr fontId="8"/>
  </si>
  <si>
    <t>利ざや</t>
    <rPh sb="0" eb="1">
      <t>リ</t>
    </rPh>
    <phoneticPr fontId="8"/>
  </si>
  <si>
    <t>項    目</t>
  </si>
  <si>
    <t>小計
（単位：千円 税別）</t>
    <rPh sb="0" eb="2">
      <t>コバカリ</t>
    </rPh>
    <rPh sb="4" eb="6">
      <t>タンイ</t>
    </rPh>
    <rPh sb="7" eb="8">
      <t>セン</t>
    </rPh>
    <rPh sb="10" eb="12">
      <t>ゼイベツ</t>
    </rPh>
    <phoneticPr fontId="32"/>
  </si>
  <si>
    <t>算定根拠</t>
    <rPh sb="0" eb="2">
      <t>サンテイ</t>
    </rPh>
    <rPh sb="2" eb="4">
      <t>コンキョ</t>
    </rPh>
    <phoneticPr fontId="32"/>
  </si>
  <si>
    <t>事業者の運営費（人件費、事務費等）</t>
    <rPh sb="0" eb="3">
      <t>ジギョウシャ</t>
    </rPh>
    <rPh sb="4" eb="7">
      <t>ウンエイヒ</t>
    </rPh>
    <rPh sb="8" eb="11">
      <t>ジンケンヒ</t>
    </rPh>
    <rPh sb="12" eb="16">
      <t>ジムヒナド</t>
    </rPh>
    <phoneticPr fontId="8"/>
  </si>
  <si>
    <t>＜様式作成にあたっての注意事項＞</t>
    <rPh sb="1" eb="3">
      <t>ヨウシキ</t>
    </rPh>
    <rPh sb="3" eb="5">
      <t>サクセイ</t>
    </rPh>
    <rPh sb="11" eb="13">
      <t>チュウイ</t>
    </rPh>
    <rPh sb="13" eb="15">
      <t>ジコウ</t>
    </rPh>
    <phoneticPr fontId="32"/>
  </si>
  <si>
    <t>工事区分</t>
    <rPh sb="0" eb="4">
      <t>コウジクブン</t>
    </rPh>
    <phoneticPr fontId="43"/>
  </si>
  <si>
    <t>工種</t>
    <rPh sb="0" eb="2">
      <t>コウシュ</t>
    </rPh>
    <phoneticPr fontId="43"/>
  </si>
  <si>
    <t>種別</t>
    <rPh sb="0" eb="2">
      <t>シュベツ</t>
    </rPh>
    <phoneticPr fontId="43"/>
  </si>
  <si>
    <t>細別</t>
    <rPh sb="0" eb="2">
      <t>サイベツ</t>
    </rPh>
    <phoneticPr fontId="43"/>
  </si>
  <si>
    <t>規格</t>
    <rPh sb="0" eb="2">
      <t>キカク</t>
    </rPh>
    <phoneticPr fontId="43"/>
  </si>
  <si>
    <t>単位</t>
    <rPh sb="0" eb="2">
      <t>タンイ</t>
    </rPh>
    <phoneticPr fontId="43"/>
  </si>
  <si>
    <t>備考</t>
    <rPh sb="0" eb="2">
      <t>ビコウ</t>
    </rPh>
    <phoneticPr fontId="43"/>
  </si>
  <si>
    <t>数量</t>
    <rPh sb="0" eb="2">
      <t>スウリョウ</t>
    </rPh>
    <phoneticPr fontId="43"/>
  </si>
  <si>
    <t>年度</t>
    <rPh sb="0" eb="2">
      <t>ネンド</t>
    </rPh>
    <phoneticPr fontId="43"/>
  </si>
  <si>
    <t>業務</t>
    <rPh sb="0" eb="2">
      <t>ギョウム</t>
    </rPh>
    <phoneticPr fontId="43"/>
  </si>
  <si>
    <t>資料名</t>
    <rPh sb="0" eb="2">
      <t>シリョウ</t>
    </rPh>
    <rPh sb="2" eb="3">
      <t>メイ</t>
    </rPh>
    <phoneticPr fontId="8"/>
  </si>
  <si>
    <t>入札説明書</t>
    <rPh sb="0" eb="2">
      <t>ニュウサツ</t>
    </rPh>
    <rPh sb="2" eb="4">
      <t>セツメイ</t>
    </rPh>
    <rPh sb="4" eb="5">
      <t>ショ</t>
    </rPh>
    <phoneticPr fontId="8"/>
  </si>
  <si>
    <t>（１）</t>
    <phoneticPr fontId="8"/>
  </si>
  <si>
    <t>ア</t>
    <phoneticPr fontId="8"/>
  </si>
  <si>
    <t>資本関係</t>
    <rPh sb="0" eb="2">
      <t>シホン</t>
    </rPh>
    <rPh sb="2" eb="4">
      <t>カンケイ</t>
    </rPh>
    <phoneticPr fontId="8"/>
  </si>
  <si>
    <t>事業契約書（案）</t>
    <rPh sb="0" eb="2">
      <t>ジギョウ</t>
    </rPh>
    <rPh sb="2" eb="4">
      <t>ケイヤク</t>
    </rPh>
    <rPh sb="4" eb="5">
      <t>ショ</t>
    </rPh>
    <rPh sb="6" eb="7">
      <t>アン</t>
    </rPh>
    <phoneticPr fontId="8"/>
  </si>
  <si>
    <t>事業者選定基準</t>
    <rPh sb="0" eb="3">
      <t>ジギョウシャ</t>
    </rPh>
    <rPh sb="3" eb="5">
      <t>センテイ</t>
    </rPh>
    <rPh sb="5" eb="7">
      <t>キジュン</t>
    </rPh>
    <phoneticPr fontId="8"/>
  </si>
  <si>
    <t>第５</t>
    <rPh sb="0" eb="1">
      <t>ダイ</t>
    </rPh>
    <phoneticPr fontId="8"/>
  </si>
  <si>
    <t>①</t>
    <phoneticPr fontId="8"/>
  </si>
  <si>
    <t>必須項目審査</t>
    <rPh sb="0" eb="2">
      <t>ヒッス</t>
    </rPh>
    <rPh sb="2" eb="4">
      <t>コウモク</t>
    </rPh>
    <rPh sb="4" eb="6">
      <t>シンサ</t>
    </rPh>
    <phoneticPr fontId="8"/>
  </si>
  <si>
    <t>第1章</t>
    <rPh sb="0" eb="1">
      <t>ダイ</t>
    </rPh>
    <rPh sb="2" eb="3">
      <t>ショウ</t>
    </rPh>
    <phoneticPr fontId="8"/>
  </si>
  <si>
    <t>第6条</t>
    <rPh sb="1" eb="2">
      <t>ジョウ</t>
    </rPh>
    <phoneticPr fontId="8"/>
  </si>
  <si>
    <t>１</t>
    <phoneticPr fontId="8"/>
  </si>
  <si>
    <t>共通事項</t>
    <rPh sb="0" eb="2">
      <t>キョウツウ</t>
    </rPh>
    <rPh sb="2" eb="4">
      <t>ジコウ</t>
    </rPh>
    <phoneticPr fontId="8"/>
  </si>
  <si>
    <t>提出者</t>
    <rPh sb="0" eb="3">
      <t>テイシュツシャ</t>
    </rPh>
    <phoneticPr fontId="8"/>
  </si>
  <si>
    <t>注）１．記入欄が足りない場合は、適宜行を追加すること。</t>
    <rPh sb="0" eb="1">
      <t>チュウ</t>
    </rPh>
    <rPh sb="4" eb="6">
      <t>キニュウ</t>
    </rPh>
    <rPh sb="6" eb="7">
      <t>ラン</t>
    </rPh>
    <rPh sb="8" eb="9">
      <t>タ</t>
    </rPh>
    <rPh sb="12" eb="14">
      <t>バアイ</t>
    </rPh>
    <rPh sb="16" eb="18">
      <t>テキギ</t>
    </rPh>
    <rPh sb="18" eb="19">
      <t>ギョウ</t>
    </rPh>
    <rPh sb="20" eb="22">
      <t>ツイカ</t>
    </rPh>
    <phoneticPr fontId="8"/>
  </si>
  <si>
    <t>事業費合計（税抜き）</t>
    <rPh sb="0" eb="3">
      <t>ジギョウヒ</t>
    </rPh>
    <rPh sb="3" eb="5">
      <t>ゴウケイ</t>
    </rPh>
    <rPh sb="6" eb="7">
      <t>ゼイ</t>
    </rPh>
    <rPh sb="7" eb="8">
      <t>ヌ</t>
    </rPh>
    <phoneticPr fontId="8"/>
  </si>
  <si>
    <t>物価変動を考慮しないで記入すること。</t>
    <phoneticPr fontId="8"/>
  </si>
  <si>
    <t>事業者の開業に伴う費用</t>
    <rPh sb="0" eb="3">
      <t>ジギョウシャ</t>
    </rPh>
    <rPh sb="4" eb="6">
      <t>カイギョウ</t>
    </rPh>
    <rPh sb="7" eb="8">
      <t>トモナ</t>
    </rPh>
    <rPh sb="9" eb="11">
      <t>ヒヨウ</t>
    </rPh>
    <phoneticPr fontId="8"/>
  </si>
  <si>
    <t>単価
（円）</t>
    <rPh sb="0" eb="2">
      <t>タンカ</t>
    </rPh>
    <rPh sb="4" eb="5">
      <t>エン</t>
    </rPh>
    <phoneticPr fontId="43"/>
  </si>
  <si>
    <t>点検業務費</t>
    <rPh sb="0" eb="2">
      <t>テンケン</t>
    </rPh>
    <rPh sb="2" eb="4">
      <t>ギョウム</t>
    </rPh>
    <rPh sb="4" eb="5">
      <t>ヒ</t>
    </rPh>
    <phoneticPr fontId="8"/>
  </si>
  <si>
    <t>令和　　年　　月　　日</t>
    <rPh sb="0" eb="2">
      <t>レイワ</t>
    </rPh>
    <phoneticPr fontId="8"/>
  </si>
  <si>
    <t>令和15年度</t>
    <rPh sb="0" eb="2">
      <t>レイワ</t>
    </rPh>
    <rPh sb="4" eb="6">
      <t>ネンド</t>
    </rPh>
    <phoneticPr fontId="8"/>
  </si>
  <si>
    <t>令和16年度</t>
    <rPh sb="0" eb="2">
      <t>レイワ</t>
    </rPh>
    <rPh sb="4" eb="6">
      <t>ネンド</t>
    </rPh>
    <phoneticPr fontId="8"/>
  </si>
  <si>
    <t>令和16年度</t>
    <rPh sb="0" eb="2">
      <t>レイワ</t>
    </rPh>
    <rPh sb="4" eb="5">
      <t>ネン</t>
    </rPh>
    <rPh sb="5" eb="6">
      <t>ド</t>
    </rPh>
    <phoneticPr fontId="8"/>
  </si>
  <si>
    <t>令和7年度</t>
    <rPh sb="0" eb="2">
      <t>レイワ</t>
    </rPh>
    <rPh sb="3" eb="4">
      <t>ネン</t>
    </rPh>
    <rPh sb="4" eb="5">
      <t>ド</t>
    </rPh>
    <phoneticPr fontId="8"/>
  </si>
  <si>
    <t>令和8年度</t>
    <rPh sb="0" eb="2">
      <t>レイワ</t>
    </rPh>
    <rPh sb="3" eb="4">
      <t>ネン</t>
    </rPh>
    <rPh sb="4" eb="5">
      <t>ド</t>
    </rPh>
    <phoneticPr fontId="8"/>
  </si>
  <si>
    <t>令和9年度</t>
    <rPh sb="0" eb="2">
      <t>レイワ</t>
    </rPh>
    <rPh sb="3" eb="4">
      <t>ネン</t>
    </rPh>
    <rPh sb="4" eb="5">
      <t>ド</t>
    </rPh>
    <phoneticPr fontId="8"/>
  </si>
  <si>
    <t>令和10年度</t>
    <rPh sb="0" eb="2">
      <t>レイワ</t>
    </rPh>
    <rPh sb="4" eb="5">
      <t>ネン</t>
    </rPh>
    <rPh sb="5" eb="6">
      <t>ド</t>
    </rPh>
    <phoneticPr fontId="8"/>
  </si>
  <si>
    <t>令和11年度</t>
    <rPh sb="0" eb="2">
      <t>レイワ</t>
    </rPh>
    <rPh sb="4" eb="5">
      <t>ネン</t>
    </rPh>
    <rPh sb="5" eb="6">
      <t>ド</t>
    </rPh>
    <phoneticPr fontId="8"/>
  </si>
  <si>
    <t>令和12年度</t>
    <rPh sb="0" eb="2">
      <t>レイワ</t>
    </rPh>
    <rPh sb="4" eb="5">
      <t>ネン</t>
    </rPh>
    <rPh sb="5" eb="6">
      <t>ド</t>
    </rPh>
    <phoneticPr fontId="8"/>
  </si>
  <si>
    <t>令和13年度</t>
    <rPh sb="0" eb="2">
      <t>レイワ</t>
    </rPh>
    <rPh sb="4" eb="5">
      <t>ネン</t>
    </rPh>
    <rPh sb="5" eb="6">
      <t>ド</t>
    </rPh>
    <phoneticPr fontId="8"/>
  </si>
  <si>
    <t>令和14年度</t>
    <rPh sb="0" eb="2">
      <t>レイワ</t>
    </rPh>
    <rPh sb="4" eb="5">
      <t>ネン</t>
    </rPh>
    <rPh sb="5" eb="6">
      <t>ド</t>
    </rPh>
    <phoneticPr fontId="8"/>
  </si>
  <si>
    <t>令和15年度</t>
    <rPh sb="0" eb="2">
      <t>レイワ</t>
    </rPh>
    <rPh sb="4" eb="5">
      <t>ネン</t>
    </rPh>
    <rPh sb="5" eb="6">
      <t>ド</t>
    </rPh>
    <phoneticPr fontId="8"/>
  </si>
  <si>
    <t>SPC運営費</t>
    <rPh sb="3" eb="6">
      <t>ウンエイヒ</t>
    </rPh>
    <phoneticPr fontId="8"/>
  </si>
  <si>
    <t>SPC開業費</t>
    <rPh sb="3" eb="5">
      <t>カイギョウ</t>
    </rPh>
    <rPh sb="5" eb="6">
      <t>ヒ</t>
    </rPh>
    <phoneticPr fontId="8"/>
  </si>
  <si>
    <t>その他費用　計</t>
    <rPh sb="2" eb="3">
      <t>タ</t>
    </rPh>
    <rPh sb="3" eb="5">
      <t>ヒヨウ</t>
    </rPh>
    <rPh sb="6" eb="7">
      <t>ケイ</t>
    </rPh>
    <phoneticPr fontId="8"/>
  </si>
  <si>
    <t>各年度は４月から翌３月までとすること。ただし、年１回の支払いであることを考慮して計算すること。</t>
    <phoneticPr fontId="8"/>
  </si>
  <si>
    <t>消費税（地方消費税を含む。以下、同じ。）を除いた額で記入すること。</t>
    <phoneticPr fontId="8"/>
  </si>
  <si>
    <t>算定根拠は、他の提案様式の内容と整合させ、できる限り具体的に記載すること。</t>
    <phoneticPr fontId="8"/>
  </si>
  <si>
    <t>ＰＩＲＲの算定については、次の算式を用いること。</t>
    <phoneticPr fontId="8"/>
  </si>
  <si>
    <t>ＰＩＲＲ（税引後）：各期における（税引後当期損益＋割賦原価＋支払利息－投資）の事業期間にわたる現在価値の合計額が０になる割引率を算定する。</t>
    <phoneticPr fontId="8"/>
  </si>
  <si>
    <t>ＤＳＣＲの算定については、次の算式を用いること。</t>
    <phoneticPr fontId="8"/>
  </si>
  <si>
    <t>ＤＳＣＲ＝当該年度の借入金等償還額及び支払利息控除前の純資金増加額／当該年度の借入金等償還額及び支払利息の合計額</t>
    <phoneticPr fontId="8"/>
  </si>
  <si>
    <t>ＥＩＲＲの算定については、次の算式を用いること。</t>
    <phoneticPr fontId="8"/>
  </si>
  <si>
    <t>ＥＩＲＲ（税引後）：各期における（税引後当期損益＋割賦原価－借入金返済－資本金）の事業期間にわたる現在価値の合計額が０になる割引率を算定する。</t>
    <phoneticPr fontId="8"/>
  </si>
  <si>
    <t>なお、ＥＩＲＲの算式における「資本金」には、条件付劣後ローンによる調達等で、返済条件等により内容的に資本金と同等にみなせるものについては、｢資本金｣に含めて算定するものとする。</t>
    <phoneticPr fontId="8"/>
  </si>
  <si>
    <t>Ｅ－ｍａｉｌ</t>
    <phoneticPr fontId="8"/>
  </si>
  <si>
    <t>電　　　　話</t>
    <rPh sb="0" eb="1">
      <t>デン</t>
    </rPh>
    <rPh sb="5" eb="6">
      <t>ハナシ</t>
    </rPh>
    <phoneticPr fontId="8"/>
  </si>
  <si>
    <t>所　　　　属</t>
    <rPh sb="0" eb="1">
      <t>ショ</t>
    </rPh>
    <rPh sb="5" eb="6">
      <t>ゾク</t>
    </rPh>
    <phoneticPr fontId="8"/>
  </si>
  <si>
    <t>会　 社　 名</t>
    <phoneticPr fontId="8"/>
  </si>
  <si>
    <t>Ｆ　 Ａ 　Ｘ</t>
    <phoneticPr fontId="8"/>
  </si>
  <si>
    <t>担 当  者 名</t>
    <rPh sb="0" eb="1">
      <t>タン</t>
    </rPh>
    <rPh sb="2" eb="3">
      <t>トウ</t>
    </rPh>
    <rPh sb="5" eb="6">
      <t>シャ</t>
    </rPh>
    <rPh sb="7" eb="8">
      <t>メイ</t>
    </rPh>
    <phoneticPr fontId="8"/>
  </si>
  <si>
    <t>令和8年度</t>
    <rPh sb="0" eb="2">
      <t>レイワ</t>
    </rPh>
    <rPh sb="3" eb="5">
      <t>ネンド</t>
    </rPh>
    <rPh sb="4" eb="5">
      <t>ド</t>
    </rPh>
    <phoneticPr fontId="43"/>
  </si>
  <si>
    <t>令和7年度</t>
    <rPh sb="0" eb="2">
      <t>レイワ</t>
    </rPh>
    <rPh sb="3" eb="5">
      <t>ネンド</t>
    </rPh>
    <rPh sb="4" eb="5">
      <t>ド</t>
    </rPh>
    <phoneticPr fontId="32"/>
  </si>
  <si>
    <t>令和8年度</t>
    <rPh sb="0" eb="2">
      <t>レイワ</t>
    </rPh>
    <rPh sb="3" eb="5">
      <t>ネンド</t>
    </rPh>
    <rPh sb="4" eb="5">
      <t>ド</t>
    </rPh>
    <phoneticPr fontId="32"/>
  </si>
  <si>
    <t>令和9年度</t>
    <rPh sb="0" eb="2">
      <t>レイワ</t>
    </rPh>
    <rPh sb="3" eb="5">
      <t>ネンド</t>
    </rPh>
    <rPh sb="4" eb="5">
      <t>ド</t>
    </rPh>
    <phoneticPr fontId="32"/>
  </si>
  <si>
    <t>令和10年度</t>
    <rPh sb="0" eb="2">
      <t>レイワ</t>
    </rPh>
    <rPh sb="4" eb="6">
      <t>ネンド</t>
    </rPh>
    <rPh sb="5" eb="6">
      <t>ド</t>
    </rPh>
    <phoneticPr fontId="32"/>
  </si>
  <si>
    <t>令和11年度</t>
    <rPh sb="0" eb="2">
      <t>レイワ</t>
    </rPh>
    <rPh sb="4" eb="6">
      <t>ネンド</t>
    </rPh>
    <rPh sb="5" eb="6">
      <t>ド</t>
    </rPh>
    <phoneticPr fontId="32"/>
  </si>
  <si>
    <t>令和12年度</t>
    <rPh sb="0" eb="2">
      <t>レイワ</t>
    </rPh>
    <rPh sb="4" eb="6">
      <t>ネンド</t>
    </rPh>
    <rPh sb="5" eb="6">
      <t>ド</t>
    </rPh>
    <phoneticPr fontId="32"/>
  </si>
  <si>
    <t>令和13年度</t>
    <rPh sb="0" eb="2">
      <t>レイワ</t>
    </rPh>
    <rPh sb="4" eb="6">
      <t>ネンド</t>
    </rPh>
    <rPh sb="5" eb="6">
      <t>ド</t>
    </rPh>
    <phoneticPr fontId="32"/>
  </si>
  <si>
    <t>令和14年度</t>
    <rPh sb="0" eb="2">
      <t>レイワ</t>
    </rPh>
    <rPh sb="4" eb="6">
      <t>ネンド</t>
    </rPh>
    <rPh sb="5" eb="6">
      <t>ド</t>
    </rPh>
    <phoneticPr fontId="32"/>
  </si>
  <si>
    <t>令和15年度</t>
    <rPh sb="0" eb="2">
      <t>レイワ</t>
    </rPh>
    <rPh sb="4" eb="6">
      <t>ネンド</t>
    </rPh>
    <rPh sb="5" eb="6">
      <t>ド</t>
    </rPh>
    <phoneticPr fontId="32"/>
  </si>
  <si>
    <t>令和16年度</t>
    <rPh sb="0" eb="2">
      <t>レイワ</t>
    </rPh>
    <rPh sb="4" eb="6">
      <t>ネンド</t>
    </rPh>
    <rPh sb="5" eb="6">
      <t>ド</t>
    </rPh>
    <phoneticPr fontId="32"/>
  </si>
  <si>
    <t>入札時積算内訳書</t>
    <rPh sb="0" eb="2">
      <t>ニュウサツ</t>
    </rPh>
    <rPh sb="2" eb="3">
      <t>ジ</t>
    </rPh>
    <rPh sb="3" eb="5">
      <t>セキサン</t>
    </rPh>
    <rPh sb="5" eb="8">
      <t>ウチワケショ</t>
    </rPh>
    <phoneticPr fontId="43"/>
  </si>
  <si>
    <t>借入返済①（元本）</t>
    <rPh sb="0" eb="2">
      <t>カリイレ</t>
    </rPh>
    <rPh sb="2" eb="4">
      <t>ヘンサイ</t>
    </rPh>
    <rPh sb="6" eb="8">
      <t>ガンポン</t>
    </rPh>
    <phoneticPr fontId="8"/>
  </si>
  <si>
    <t>借入返済②（元本）</t>
    <phoneticPr fontId="8"/>
  </si>
  <si>
    <t>借入②</t>
    <rPh sb="0" eb="2">
      <t>カリイレ</t>
    </rPh>
    <phoneticPr fontId="8"/>
  </si>
  <si>
    <t>借入①</t>
    <rPh sb="0" eb="2">
      <t>カリイレ</t>
    </rPh>
    <phoneticPr fontId="8"/>
  </si>
  <si>
    <t>税引後当期利益</t>
    <rPh sb="0" eb="2">
      <t>ゼイビ</t>
    </rPh>
    <rPh sb="2" eb="3">
      <t>アト</t>
    </rPh>
    <rPh sb="3" eb="5">
      <t>トウキ</t>
    </rPh>
    <rPh sb="5" eb="7">
      <t>リエキ</t>
    </rPh>
    <phoneticPr fontId="8"/>
  </si>
  <si>
    <t>その他</t>
    <rPh sb="2" eb="3">
      <t>ホカ</t>
    </rPh>
    <phoneticPr fontId="8"/>
  </si>
  <si>
    <t>Ⅱ．割賦手数料</t>
    <phoneticPr fontId="8"/>
  </si>
  <si>
    <t>１．</t>
    <phoneticPr fontId="8"/>
  </si>
  <si>
    <t>２．</t>
    <phoneticPr fontId="8"/>
  </si>
  <si>
    <t>［様式作成にあたっての注意事項］</t>
    <phoneticPr fontId="8"/>
  </si>
  <si>
    <t>事前調査業務</t>
    <rPh sb="0" eb="2">
      <t>ジゼン</t>
    </rPh>
    <rPh sb="2" eb="4">
      <t>チョウサ</t>
    </rPh>
    <rPh sb="4" eb="6">
      <t>ギョウム</t>
    </rPh>
    <phoneticPr fontId="43"/>
  </si>
  <si>
    <t>本様式は、Microsoft Excel（2016以下に対応した形式とする）を使用して作成すること。</t>
    <phoneticPr fontId="8"/>
  </si>
  <si>
    <t>※割賦手数料の料率</t>
    <phoneticPr fontId="8"/>
  </si>
  <si>
    <t>注）</t>
    <rPh sb="0" eb="1">
      <t>チュウ</t>
    </rPh>
    <phoneticPr fontId="8"/>
  </si>
  <si>
    <t>（内、取替工事業務費の総額）</t>
    <rPh sb="3" eb="9">
      <t>トリカエコウジギョウム</t>
    </rPh>
    <rPh sb="11" eb="13">
      <t>ソウガク</t>
    </rPh>
    <phoneticPr fontId="8"/>
  </si>
  <si>
    <t>本様式には、他様式で算出根拠を示すもの以外、可能な範囲で詳細に記載すること。</t>
    <rPh sb="1" eb="3">
      <t>ヨウシキ</t>
    </rPh>
    <rPh sb="6" eb="9">
      <t>タヨウシキ</t>
    </rPh>
    <phoneticPr fontId="8"/>
  </si>
  <si>
    <t>資金提供者が応募者の場合はグループ構成表（様式A-2）に従い匿名とし、応募者と関係ない第三者（金融機関等）の場合は実名を記載すること。</t>
    <rPh sb="6" eb="9">
      <t>オウボシャ</t>
    </rPh>
    <rPh sb="10" eb="12">
      <t>バアイ</t>
    </rPh>
    <rPh sb="17" eb="20">
      <t>コウセイヒョウ</t>
    </rPh>
    <rPh sb="30" eb="32">
      <t>トクメイ</t>
    </rPh>
    <rPh sb="35" eb="38">
      <t>オウボシャ</t>
    </rPh>
    <rPh sb="39" eb="41">
      <t>カンケイ</t>
    </rPh>
    <rPh sb="43" eb="44">
      <t>ダイ</t>
    </rPh>
    <rPh sb="44" eb="46">
      <t>サンシャ</t>
    </rPh>
    <rPh sb="54" eb="56">
      <t>バアイ</t>
    </rPh>
    <rPh sb="57" eb="59">
      <t>ジツメイ</t>
    </rPh>
    <rPh sb="60" eb="62">
      <t>キサイ</t>
    </rPh>
    <phoneticPr fontId="8"/>
  </si>
  <si>
    <t>資金提供者については、関心表明書等を提出した金融機関等は必ず含むものとするが、これ以外の金融機関等については第二次審査資料提出時点で決定又は想定しているものについて可能な限り記入すること。</t>
    <rPh sb="0" eb="2">
      <t>シキン</t>
    </rPh>
    <rPh sb="2" eb="4">
      <t>テイキョウ</t>
    </rPh>
    <rPh sb="4" eb="5">
      <t>シャ</t>
    </rPh>
    <phoneticPr fontId="8"/>
  </si>
  <si>
    <t>取替工事業務期間中とＬＥＤ化完了照明全ての所有権移転後の資金調達条件が異なる場合には、各々の借入についてその条件を別々に記載すること。</t>
    <rPh sb="0" eb="6">
      <t>トリカエコウジギョウム</t>
    </rPh>
    <rPh sb="6" eb="8">
      <t>キカン</t>
    </rPh>
    <rPh sb="13" eb="14">
      <t>カ</t>
    </rPh>
    <rPh sb="14" eb="18">
      <t>カンリョウショウメイ</t>
    </rPh>
    <rPh sb="18" eb="19">
      <t>スベ</t>
    </rPh>
    <rPh sb="21" eb="27">
      <t>ショユウケンイテンゴ</t>
    </rPh>
    <rPh sb="28" eb="30">
      <t>シキン</t>
    </rPh>
    <rPh sb="30" eb="32">
      <t>チョウタツ</t>
    </rPh>
    <rPh sb="57" eb="59">
      <t>ベツベツ</t>
    </rPh>
    <rPh sb="60" eb="62">
      <t>キサイ</t>
    </rPh>
    <phoneticPr fontId="8"/>
  </si>
  <si>
    <t>注）２．</t>
    <rPh sb="0" eb="1">
      <t>チュウ</t>
    </rPh>
    <phoneticPr fontId="8"/>
  </si>
  <si>
    <r>
      <t>注）３．</t>
    </r>
    <r>
      <rPr>
        <sz val="11"/>
        <color theme="1"/>
        <rFont val="ＭＳ Ｐゴシック"/>
        <family val="2"/>
        <charset val="128"/>
        <scheme val="minor"/>
      </rPr>
      <t/>
    </r>
    <rPh sb="0" eb="1">
      <t>チュウ</t>
    </rPh>
    <phoneticPr fontId="8"/>
  </si>
  <si>
    <r>
      <t>注）４．</t>
    </r>
    <r>
      <rPr>
        <sz val="11"/>
        <color theme="1"/>
        <rFont val="ＭＳ Ｐゴシック"/>
        <family val="2"/>
        <charset val="128"/>
        <scheme val="minor"/>
      </rPr>
      <t/>
    </r>
    <rPh sb="0" eb="1">
      <t>チュウ</t>
    </rPh>
    <phoneticPr fontId="8"/>
  </si>
  <si>
    <r>
      <t>注）５．</t>
    </r>
    <r>
      <rPr>
        <sz val="11"/>
        <color theme="1"/>
        <rFont val="ＭＳ Ｐゴシック"/>
        <family val="2"/>
        <charset val="128"/>
        <scheme val="minor"/>
      </rPr>
      <t/>
    </r>
    <rPh sb="0" eb="1">
      <t>チュウ</t>
    </rPh>
    <phoneticPr fontId="8"/>
  </si>
  <si>
    <r>
      <t>注）６．</t>
    </r>
    <r>
      <rPr>
        <sz val="11"/>
        <color theme="1"/>
        <rFont val="ＭＳ Ｐゴシック"/>
        <family val="2"/>
        <charset val="128"/>
        <scheme val="minor"/>
      </rPr>
      <t/>
    </r>
    <rPh sb="0" eb="1">
      <t>チュウ</t>
    </rPh>
    <phoneticPr fontId="8"/>
  </si>
  <si>
    <r>
      <t>注）７．</t>
    </r>
    <r>
      <rPr>
        <sz val="11"/>
        <color theme="1"/>
        <rFont val="ＭＳ Ｐゴシック"/>
        <family val="2"/>
        <charset val="128"/>
        <scheme val="minor"/>
      </rPr>
      <t/>
    </r>
    <rPh sb="0" eb="1">
      <t>チュウ</t>
    </rPh>
    <phoneticPr fontId="8"/>
  </si>
  <si>
    <r>
      <t>注）８．</t>
    </r>
    <r>
      <rPr>
        <sz val="11"/>
        <color theme="1"/>
        <rFont val="ＭＳ Ｐゴシック"/>
        <family val="2"/>
        <charset val="128"/>
        <scheme val="minor"/>
      </rPr>
      <t/>
    </r>
    <rPh sb="0" eb="1">
      <t>チュウ</t>
    </rPh>
    <phoneticPr fontId="8"/>
  </si>
  <si>
    <r>
      <t>注）９．</t>
    </r>
    <r>
      <rPr>
        <sz val="11"/>
        <color theme="1"/>
        <rFont val="ＭＳ Ｐゴシック"/>
        <family val="2"/>
        <charset val="128"/>
        <scheme val="minor"/>
      </rPr>
      <t/>
    </r>
    <rPh sb="0" eb="1">
      <t>チュウ</t>
    </rPh>
    <phoneticPr fontId="8"/>
  </si>
  <si>
    <r>
      <t>注）１０．</t>
    </r>
    <r>
      <rPr>
        <sz val="11"/>
        <color theme="1"/>
        <rFont val="ＭＳ Ｐゴシック"/>
        <family val="2"/>
        <charset val="128"/>
        <scheme val="minor"/>
      </rPr>
      <t/>
    </r>
    <rPh sb="0" eb="1">
      <t>チュウ</t>
    </rPh>
    <phoneticPr fontId="8"/>
  </si>
  <si>
    <r>
      <t>注）１１．</t>
    </r>
    <r>
      <rPr>
        <sz val="11"/>
        <color theme="1"/>
        <rFont val="ＭＳ Ｐゴシック"/>
        <family val="2"/>
        <charset val="128"/>
        <scheme val="minor"/>
      </rPr>
      <t/>
    </r>
    <rPh sb="0" eb="1">
      <t>チュウ</t>
    </rPh>
    <phoneticPr fontId="8"/>
  </si>
  <si>
    <r>
      <t>注）１２．</t>
    </r>
    <r>
      <rPr>
        <sz val="11"/>
        <color theme="1"/>
        <rFont val="ＭＳ Ｐゴシック"/>
        <family val="2"/>
        <charset val="128"/>
        <scheme val="minor"/>
      </rPr>
      <t/>
    </r>
    <rPh sb="0" eb="1">
      <t>チュウ</t>
    </rPh>
    <phoneticPr fontId="8"/>
  </si>
  <si>
    <r>
      <t>注）１３．</t>
    </r>
    <r>
      <rPr>
        <sz val="11"/>
        <color theme="1"/>
        <rFont val="ＭＳ Ｐゴシック"/>
        <family val="2"/>
        <charset val="128"/>
        <scheme val="minor"/>
      </rPr>
      <t/>
    </r>
    <rPh sb="0" eb="1">
      <t>チュウ</t>
    </rPh>
    <phoneticPr fontId="8"/>
  </si>
  <si>
    <r>
      <t>注）１４．</t>
    </r>
    <r>
      <rPr>
        <sz val="11"/>
        <color theme="1"/>
        <rFont val="ＭＳ Ｐゴシック"/>
        <family val="2"/>
        <charset val="128"/>
        <scheme val="minor"/>
      </rPr>
      <t/>
    </r>
    <rPh sb="0" eb="1">
      <t>チュウ</t>
    </rPh>
    <phoneticPr fontId="8"/>
  </si>
  <si>
    <t>単位：円</t>
    <rPh sb="0" eb="2">
      <t>タンイ</t>
    </rPh>
    <rPh sb="3" eb="4">
      <t>エン</t>
    </rPh>
    <phoneticPr fontId="8"/>
  </si>
  <si>
    <t>令和8年度</t>
    <rPh sb="0" eb="2">
      <t>レイワ</t>
    </rPh>
    <rPh sb="3" eb="5">
      <t>ネンド</t>
    </rPh>
    <phoneticPr fontId="8"/>
  </si>
  <si>
    <t>令和9年度</t>
    <rPh sb="0" eb="2">
      <t>レイワ</t>
    </rPh>
    <rPh sb="3" eb="5">
      <t>ネンド</t>
    </rPh>
    <phoneticPr fontId="8"/>
  </si>
  <si>
    <t>令和10年度</t>
    <rPh sb="0" eb="2">
      <t>レイワ</t>
    </rPh>
    <rPh sb="4" eb="6">
      <t>ネンド</t>
    </rPh>
    <phoneticPr fontId="8"/>
  </si>
  <si>
    <t>令和11年度</t>
    <rPh sb="0" eb="2">
      <t>レイワ</t>
    </rPh>
    <rPh sb="4" eb="6">
      <t>ネンド</t>
    </rPh>
    <phoneticPr fontId="8"/>
  </si>
  <si>
    <t>令和12年度</t>
    <rPh sb="0" eb="2">
      <t>レイワ</t>
    </rPh>
    <rPh sb="4" eb="6">
      <t>ネンド</t>
    </rPh>
    <phoneticPr fontId="8"/>
  </si>
  <si>
    <t>令和13年度</t>
    <rPh sb="0" eb="2">
      <t>レイワ</t>
    </rPh>
    <rPh sb="4" eb="6">
      <t>ネンド</t>
    </rPh>
    <phoneticPr fontId="8"/>
  </si>
  <si>
    <t>令和14年度</t>
    <rPh sb="0" eb="2">
      <t>レイワ</t>
    </rPh>
    <rPh sb="4" eb="6">
      <t>ネンド</t>
    </rPh>
    <phoneticPr fontId="8"/>
  </si>
  <si>
    <t>維持補修業務費</t>
    <rPh sb="0" eb="2">
      <t>イジ</t>
    </rPh>
    <rPh sb="2" eb="4">
      <t>ホシュウ</t>
    </rPh>
    <rPh sb="4" eb="6">
      <t>ギョウム</t>
    </rPh>
    <rPh sb="6" eb="7">
      <t>ヒ</t>
    </rPh>
    <phoneticPr fontId="8"/>
  </si>
  <si>
    <t>取替工事業務費</t>
    <rPh sb="0" eb="4">
      <t>トリカエコウジ</t>
    </rPh>
    <rPh sb="4" eb="6">
      <t>ギョウム</t>
    </rPh>
    <rPh sb="6" eb="7">
      <t>ヒ</t>
    </rPh>
    <phoneticPr fontId="8"/>
  </si>
  <si>
    <t>施設整備費（割賦元本分）</t>
    <rPh sb="0" eb="2">
      <t>シセツ</t>
    </rPh>
    <rPh sb="2" eb="4">
      <t>セイビ</t>
    </rPh>
    <rPh sb="4" eb="5">
      <t>ヒ</t>
    </rPh>
    <rPh sb="6" eb="8">
      <t>カップ</t>
    </rPh>
    <rPh sb="8" eb="10">
      <t>ガンポン</t>
    </rPh>
    <rPh sb="10" eb="11">
      <t>ブン</t>
    </rPh>
    <phoneticPr fontId="8"/>
  </si>
  <si>
    <t>取替工事業務費合計</t>
    <rPh sb="0" eb="2">
      <t>トリカエ</t>
    </rPh>
    <rPh sb="2" eb="4">
      <t>コウジ</t>
    </rPh>
    <rPh sb="4" eb="6">
      <t>ギョウム</t>
    </rPh>
    <rPh sb="6" eb="7">
      <t>ヒ</t>
    </rPh>
    <rPh sb="7" eb="9">
      <t>ゴウケイ</t>
    </rPh>
    <phoneticPr fontId="8"/>
  </si>
  <si>
    <t>維持補修業務費合計</t>
    <rPh sb="0" eb="2">
      <t>イジ</t>
    </rPh>
    <rPh sb="2" eb="6">
      <t>ホシュウギョウム</t>
    </rPh>
    <rPh sb="6" eb="7">
      <t>ヒ</t>
    </rPh>
    <rPh sb="7" eb="9">
      <t>ゴウケイ</t>
    </rPh>
    <phoneticPr fontId="8"/>
  </si>
  <si>
    <t>算定根拠は、営業収入（国からの収入）（様式B-4③）と整合させること。</t>
    <rPh sb="0" eb="2">
      <t>サンテイ</t>
    </rPh>
    <rPh sb="2" eb="4">
      <t>コンキョ</t>
    </rPh>
    <rPh sb="6" eb="8">
      <t>エイギョウ</t>
    </rPh>
    <rPh sb="8" eb="10">
      <t>シュウニュウ</t>
    </rPh>
    <rPh sb="19" eb="21">
      <t>ヨウシキ</t>
    </rPh>
    <rPh sb="27" eb="29">
      <t>セイゴウ</t>
    </rPh>
    <phoneticPr fontId="8"/>
  </si>
  <si>
    <t>消費税等を除く端数処理については「事業費の算定及び支払方法（入札説明書 添付６）」に基づき、支払期ごとに近畿地方整備局からの収入（事業費）が費目毎に１円単位となるように小数点第１位以下切捨てで記入し、生じた端数金額は最初の支払期（令和8年度）に合算すること。</t>
    <rPh sb="0" eb="3">
      <t>ショウヒゼイ</t>
    </rPh>
    <rPh sb="3" eb="4">
      <t>トウ</t>
    </rPh>
    <rPh sb="5" eb="6">
      <t>ノゾ</t>
    </rPh>
    <rPh sb="30" eb="35">
      <t>ニュウサツセツメイショ</t>
    </rPh>
    <rPh sb="36" eb="38">
      <t>テンプ</t>
    </rPh>
    <rPh sb="46" eb="48">
      <t>シハライ</t>
    </rPh>
    <rPh sb="48" eb="49">
      <t>キ</t>
    </rPh>
    <rPh sb="52" eb="54">
      <t>キンキ</t>
    </rPh>
    <rPh sb="90" eb="92">
      <t>イカ</t>
    </rPh>
    <rPh sb="100" eb="101">
      <t>ショウ</t>
    </rPh>
    <rPh sb="103" eb="105">
      <t>ハスウ</t>
    </rPh>
    <rPh sb="105" eb="107">
      <t>キンガク</t>
    </rPh>
    <rPh sb="108" eb="110">
      <t>サイショ</t>
    </rPh>
    <rPh sb="111" eb="113">
      <t>シハライ</t>
    </rPh>
    <rPh sb="113" eb="114">
      <t>キ</t>
    </rPh>
    <rPh sb="122" eb="124">
      <t>ガッサン</t>
    </rPh>
    <phoneticPr fontId="8"/>
  </si>
  <si>
    <t>取替工事業務費</t>
    <rPh sb="0" eb="2">
      <t>トリカエ</t>
    </rPh>
    <rPh sb="2" eb="4">
      <t>コウジ</t>
    </rPh>
    <rPh sb="4" eb="6">
      <t>ギョウム</t>
    </rPh>
    <rPh sb="6" eb="7">
      <t>ヒ</t>
    </rPh>
    <phoneticPr fontId="8"/>
  </si>
  <si>
    <t>施設整備費（割賦元本分）</t>
    <rPh sb="0" eb="2">
      <t>シセツ</t>
    </rPh>
    <rPh sb="2" eb="4">
      <t>セイビ</t>
    </rPh>
    <rPh sb="4" eb="5">
      <t>ヒ</t>
    </rPh>
    <rPh sb="8" eb="10">
      <t>ガンポン</t>
    </rPh>
    <phoneticPr fontId="8"/>
  </si>
  <si>
    <t>道路照明台帳更新・管理業務費</t>
    <rPh sb="0" eb="2">
      <t>ドウロ</t>
    </rPh>
    <rPh sb="2" eb="4">
      <t>ショウメイ</t>
    </rPh>
    <rPh sb="4" eb="6">
      <t>ダイチョウ</t>
    </rPh>
    <rPh sb="6" eb="8">
      <t>コウシン</t>
    </rPh>
    <rPh sb="9" eb="11">
      <t>カンリ</t>
    </rPh>
    <rPh sb="11" eb="13">
      <t>ギョウム</t>
    </rPh>
    <rPh sb="13" eb="14">
      <t>ヒ</t>
    </rPh>
    <phoneticPr fontId="8"/>
  </si>
  <si>
    <t>補修工事費</t>
    <rPh sb="0" eb="5">
      <t>ホシュウコウジヒ</t>
    </rPh>
    <phoneticPr fontId="8"/>
  </si>
  <si>
    <t>その他（保険料等）</t>
    <rPh sb="2" eb="3">
      <t>タ</t>
    </rPh>
    <rPh sb="7" eb="8">
      <t>トウ</t>
    </rPh>
    <phoneticPr fontId="8"/>
  </si>
  <si>
    <t>本様式には、別紙で算出根拠を示すもの以外、可能な範囲で詳細に記載すること。</t>
    <rPh sb="1" eb="3">
      <t>ヨウシキ</t>
    </rPh>
    <phoneticPr fontId="8"/>
  </si>
  <si>
    <t>３．</t>
    <phoneticPr fontId="8"/>
  </si>
  <si>
    <t>４．</t>
    <phoneticPr fontId="8"/>
  </si>
  <si>
    <t>５．</t>
    <phoneticPr fontId="8"/>
  </si>
  <si>
    <t>６．</t>
    <phoneticPr fontId="8"/>
  </si>
  <si>
    <t>７．</t>
    <phoneticPr fontId="8"/>
  </si>
  <si>
    <t>８．</t>
    <phoneticPr fontId="8"/>
  </si>
  <si>
    <t>９．</t>
    <phoneticPr fontId="8"/>
  </si>
  <si>
    <t>１０．</t>
    <phoneticPr fontId="8"/>
  </si>
  <si>
    <t>１１．</t>
    <phoneticPr fontId="8"/>
  </si>
  <si>
    <t>金額については円未満を四捨五入で、また、参考指標については、ＰＩＲＲ及びＥＩＲＲは小数点第１位未満切捨てで、ＤＳＣＲは小数点第２位未満切捨てで記入すること。</t>
    <rPh sb="0" eb="2">
      <t>キンガク</t>
    </rPh>
    <phoneticPr fontId="8"/>
  </si>
  <si>
    <t>【施設整備費と維持管理費の内訳】　　　　　単位：円 （税別）</t>
    <rPh sb="1" eb="3">
      <t>シセツ</t>
    </rPh>
    <rPh sb="3" eb="6">
      <t>セイビヒ</t>
    </rPh>
    <rPh sb="7" eb="9">
      <t>イジ</t>
    </rPh>
    <rPh sb="9" eb="12">
      <t>カンリヒ</t>
    </rPh>
    <rPh sb="13" eb="15">
      <t>ウチワケ</t>
    </rPh>
    <rPh sb="21" eb="23">
      <t>タンイ</t>
    </rPh>
    <rPh sb="24" eb="25">
      <t>エン</t>
    </rPh>
    <rPh sb="27" eb="29">
      <t>ゼイベツ</t>
    </rPh>
    <phoneticPr fontId="8"/>
  </si>
  <si>
    <t>ⅰ．事前調査業務費</t>
    <rPh sb="2" eb="4">
      <t>ジゼン</t>
    </rPh>
    <rPh sb="4" eb="6">
      <t>チョウサ</t>
    </rPh>
    <rPh sb="6" eb="8">
      <t>ギョウム</t>
    </rPh>
    <phoneticPr fontId="32"/>
  </si>
  <si>
    <t>取替工事業務費</t>
    <rPh sb="0" eb="6">
      <t>トリカエコウジギョウム</t>
    </rPh>
    <rPh sb="6" eb="7">
      <t>ヒ</t>
    </rPh>
    <phoneticPr fontId="8"/>
  </si>
  <si>
    <t>ⅱ．ＬＥＤ道路照明灯具等の選定・調達業務費</t>
    <phoneticPr fontId="32"/>
  </si>
  <si>
    <t>ⅲ．ＬＥＤ化対象照明のＬＥＤ道路照明への取替工事費</t>
    <rPh sb="5" eb="6">
      <t>カ</t>
    </rPh>
    <rPh sb="6" eb="8">
      <t>タイショウ</t>
    </rPh>
    <rPh sb="8" eb="10">
      <t>ショウメイ</t>
    </rPh>
    <rPh sb="14" eb="16">
      <t>ドウロ</t>
    </rPh>
    <rPh sb="16" eb="18">
      <t>ショウメイ</t>
    </rPh>
    <rPh sb="20" eb="22">
      <t>トリカエ</t>
    </rPh>
    <rPh sb="22" eb="24">
      <t>コウジ</t>
    </rPh>
    <rPh sb="24" eb="25">
      <t>ヒ</t>
    </rPh>
    <phoneticPr fontId="32"/>
  </si>
  <si>
    <t>ⅳ．撤去したＬＥＤ化対象照明の収集運搬・産業廃棄物処分</t>
    <phoneticPr fontId="32"/>
  </si>
  <si>
    <t>融資組成費用</t>
    <rPh sb="0" eb="6">
      <t>ユウシソセイヒヨウ</t>
    </rPh>
    <phoneticPr fontId="8"/>
  </si>
  <si>
    <t>その他の初期費用　計</t>
    <rPh sb="4" eb="6">
      <t>ショキ</t>
    </rPh>
    <rPh sb="6" eb="8">
      <t>ヒヨウ</t>
    </rPh>
    <rPh sb="9" eb="10">
      <t>ケイ</t>
    </rPh>
    <phoneticPr fontId="8"/>
  </si>
  <si>
    <t>Ⅰ．施設整備費</t>
    <rPh sb="2" eb="7">
      <t>シセツセイビヒ</t>
    </rPh>
    <phoneticPr fontId="8"/>
  </si>
  <si>
    <t>取替工事業務費　合計（Ⅰ～Ⅱ）</t>
    <rPh sb="0" eb="2">
      <t>トリカエ</t>
    </rPh>
    <rPh sb="2" eb="4">
      <t>コウジ</t>
    </rPh>
    <rPh sb="4" eb="6">
      <t>ギョウム</t>
    </rPh>
    <rPh sb="6" eb="7">
      <t>ヒ</t>
    </rPh>
    <rPh sb="8" eb="10">
      <t>ゴウケイ</t>
    </rPh>
    <phoneticPr fontId="32"/>
  </si>
  <si>
    <t>維持補修業務費／その他費用</t>
    <rPh sb="0" eb="2">
      <t>イジ</t>
    </rPh>
    <rPh sb="2" eb="4">
      <t>ホシュウ</t>
    </rPh>
    <rPh sb="4" eb="6">
      <t>ギョウム</t>
    </rPh>
    <rPh sb="6" eb="7">
      <t>ヒ</t>
    </rPh>
    <rPh sb="10" eb="11">
      <t>タ</t>
    </rPh>
    <rPh sb="11" eb="13">
      <t>ヒヨウ</t>
    </rPh>
    <phoneticPr fontId="8"/>
  </si>
  <si>
    <t>Ⅲ．点検業務費</t>
    <rPh sb="4" eb="6">
      <t>ギョウム</t>
    </rPh>
    <phoneticPr fontId="8"/>
  </si>
  <si>
    <t>Ⅳ．補修工事費</t>
    <rPh sb="2" eb="6">
      <t>ホシュウコウジ</t>
    </rPh>
    <phoneticPr fontId="8"/>
  </si>
  <si>
    <t>Ⅴ．道路照明台帳更新・管理業務費</t>
    <phoneticPr fontId="8"/>
  </si>
  <si>
    <t>維持補修業務費／その他費用　合計  （Ⅲ～Ⅵ）</t>
    <rPh sb="0" eb="2">
      <t>イジ</t>
    </rPh>
    <rPh sb="2" eb="4">
      <t>ホシュウ</t>
    </rPh>
    <rPh sb="4" eb="6">
      <t>ギョウム</t>
    </rPh>
    <rPh sb="6" eb="7">
      <t>ヒ</t>
    </rPh>
    <rPh sb="10" eb="11">
      <t>タ</t>
    </rPh>
    <rPh sb="11" eb="13">
      <t>ヒヨウ</t>
    </rPh>
    <rPh sb="14" eb="16">
      <t>ゴウケイ</t>
    </rPh>
    <phoneticPr fontId="32"/>
  </si>
  <si>
    <t>総計（Ⅰ～Ⅵ）</t>
    <rPh sb="0" eb="2">
      <t>ソウケイ</t>
    </rPh>
    <phoneticPr fontId="8"/>
  </si>
  <si>
    <t>注）</t>
    <phoneticPr fontId="8"/>
  </si>
  <si>
    <t>「その他」には、上記の項目に分類することが困難な項目を記載すること。必要に応じて行を加除すること。</t>
    <rPh sb="34" eb="36">
      <t>ヒツヨウ</t>
    </rPh>
    <rPh sb="37" eb="38">
      <t>オウ</t>
    </rPh>
    <rPh sb="40" eb="41">
      <t>ギョウ</t>
    </rPh>
    <rPh sb="42" eb="44">
      <t>カジョ</t>
    </rPh>
    <phoneticPr fontId="8"/>
  </si>
  <si>
    <t>各年度は４月から翌３月までとすること。</t>
    <phoneticPr fontId="8"/>
  </si>
  <si>
    <t>消費税等（地方消費税を含む。以下、同じ。）を除いた額で記入すること。</t>
    <phoneticPr fontId="8"/>
  </si>
  <si>
    <t>割賦手数料の料率については、基準金利及び利ざやに区別し、小数点第４位以下四捨五入とし、小数点以下第３位まで記入すること。</t>
    <phoneticPr fontId="8"/>
  </si>
  <si>
    <t>積算根拠の説明については、必要に応じて別紙を追加して差し支えない。</t>
    <phoneticPr fontId="8"/>
  </si>
  <si>
    <t>各業務費等の費目については、適宜、提案内容に応じて項目を変更・追加等すること。</t>
    <rPh sb="0" eb="3">
      <t>カクギョウム</t>
    </rPh>
    <rPh sb="4" eb="5">
      <t>トウ</t>
    </rPh>
    <rPh sb="6" eb="8">
      <t>ヒモク</t>
    </rPh>
    <rPh sb="31" eb="33">
      <t>ツイカ</t>
    </rPh>
    <rPh sb="33" eb="34">
      <t>トウ</t>
    </rPh>
    <phoneticPr fontId="8"/>
  </si>
  <si>
    <t>本様式は、Microsoft Excel（2016以下に対応した形式とする。） を使用して作成すること。</t>
    <phoneticPr fontId="8"/>
  </si>
  <si>
    <r>
      <t xml:space="preserve">※（様式B-4③）資金収支計画
</t>
    </r>
    <r>
      <rPr>
        <sz val="11"/>
        <color rgb="FF0070C0"/>
        <rFont val="ＭＳ Ｐゴシック"/>
        <family val="3"/>
        <charset val="128"/>
      </rPr>
      <t>注）様式B-4③の算出根拠に具体的な記載が無い場合は、（様式B-4⑤）入札時積算内訳書を作成すること。</t>
    </r>
    <rPh sb="9" eb="11">
      <t>シキン</t>
    </rPh>
    <rPh sb="11" eb="13">
      <t>シュウシ</t>
    </rPh>
    <rPh sb="13" eb="15">
      <t>_x0000_	_x0002__x0003_</t>
    </rPh>
    <rPh sb="16" eb="17">
      <t>チュウ</t>
    </rPh>
    <rPh sb="18" eb="20">
      <t>ヨウシキ</t>
    </rPh>
    <rPh sb="25" eb="27">
      <t>_x000B__x0002__x0007__x000D__x0002_</t>
    </rPh>
    <rPh sb="27" eb="29">
      <t>_x000B__x0010__x0002__x0010_</t>
    </rPh>
    <rPh sb="30" eb="33">
      <t>_x0012__x0002__x0014__x0015__x0003_</t>
    </rPh>
    <rPh sb="34" eb="36">
      <t>_x0019__x0019__x0002_</t>
    </rPh>
    <rPh sb="37" eb="38">
      <t>_x001C_</t>
    </rPh>
    <rPh sb="39" eb="41">
      <t>_x001C__x0001__x001D_</t>
    </rPh>
    <rPh sb="60" eb="62">
      <t/>
    </rPh>
    <phoneticPr fontId="8"/>
  </si>
  <si>
    <r>
      <t xml:space="preserve">※（様式B-4③）資金収支計画
</t>
    </r>
    <r>
      <rPr>
        <sz val="11"/>
        <color rgb="FF0070C0"/>
        <rFont val="ＭＳ Ｐゴシック"/>
        <family val="3"/>
        <charset val="128"/>
      </rPr>
      <t>注）様式B-4③の算出根拠に具体的な記載が無い場合は、（様式B-4⑤）入札時積算内訳書を作成すること。</t>
    </r>
    <phoneticPr fontId="8"/>
  </si>
  <si>
    <t>※（様式B-4⑤）入札時積算内訳書</t>
    <rPh sb="2" eb="4">
      <t>ヨウシキ</t>
    </rPh>
    <rPh sb="9" eb="11">
      <t>ニュウサツ</t>
    </rPh>
    <rPh sb="11" eb="12">
      <t>ジ</t>
    </rPh>
    <rPh sb="12" eb="14">
      <t>セキサン</t>
    </rPh>
    <rPh sb="14" eb="17">
      <t>ウチワケショ</t>
    </rPh>
    <rPh sb="16" eb="17">
      <t>ショ</t>
    </rPh>
    <phoneticPr fontId="8"/>
  </si>
  <si>
    <t>事業名：大阪国道事務所管内道路照明施設整備等ＰＦＩ事業</t>
    <rPh sb="0" eb="2">
      <t>ジギョウ</t>
    </rPh>
    <rPh sb="2" eb="3">
      <t>メイ</t>
    </rPh>
    <phoneticPr fontId="43"/>
  </si>
  <si>
    <t>ＬＥＤ化完了照明引渡し予定日</t>
    <rPh sb="3" eb="4">
      <t>カ</t>
    </rPh>
    <rPh sb="4" eb="6">
      <t>カンリョウ</t>
    </rPh>
    <rPh sb="6" eb="8">
      <t>ショウメイ</t>
    </rPh>
    <rPh sb="8" eb="10">
      <t>ヒキワタ</t>
    </rPh>
    <rPh sb="11" eb="14">
      <t>ヨテイビ</t>
    </rPh>
    <phoneticPr fontId="43"/>
  </si>
  <si>
    <t>等</t>
    <phoneticPr fontId="8"/>
  </si>
  <si>
    <t>ＬＥＤ道路照明灯具選定・調達業務</t>
    <rPh sb="3" eb="5">
      <t>ドウロ</t>
    </rPh>
    <rPh sb="5" eb="7">
      <t>ショウメイ</t>
    </rPh>
    <rPh sb="7" eb="9">
      <t>トウグ</t>
    </rPh>
    <rPh sb="9" eb="11">
      <t>センテイ</t>
    </rPh>
    <rPh sb="12" eb="14">
      <t>チョウタツ</t>
    </rPh>
    <rPh sb="14" eb="16">
      <t>ギョウム</t>
    </rPh>
    <phoneticPr fontId="43"/>
  </si>
  <si>
    <t>灯具選定業務</t>
    <rPh sb="0" eb="4">
      <t>トウグセンテイ</t>
    </rPh>
    <phoneticPr fontId="43"/>
  </si>
  <si>
    <t>灯具調達業務</t>
    <rPh sb="0" eb="4">
      <t>トウグチョウタツ</t>
    </rPh>
    <rPh sb="4" eb="6">
      <t>ギョウム</t>
    </rPh>
    <phoneticPr fontId="43"/>
  </si>
  <si>
    <t>取替工事</t>
    <rPh sb="0" eb="4">
      <t>トリカエコウジ</t>
    </rPh>
    <phoneticPr fontId="43"/>
  </si>
  <si>
    <t>第1工区現地調査</t>
    <rPh sb="0" eb="1">
      <t>ダイ</t>
    </rPh>
    <rPh sb="2" eb="4">
      <t>コウク</t>
    </rPh>
    <phoneticPr fontId="8"/>
  </si>
  <si>
    <t>第2工区現地調査</t>
    <rPh sb="0" eb="1">
      <t>ダイ</t>
    </rPh>
    <rPh sb="2" eb="4">
      <t>コウク</t>
    </rPh>
    <phoneticPr fontId="8"/>
  </si>
  <si>
    <t>第3工区現地調査</t>
    <rPh sb="0" eb="1">
      <t>ダイ</t>
    </rPh>
    <rPh sb="2" eb="4">
      <t>コウク</t>
    </rPh>
    <phoneticPr fontId="8"/>
  </si>
  <si>
    <t>第4工区現地調査</t>
    <rPh sb="0" eb="1">
      <t>ダイ</t>
    </rPh>
    <rPh sb="2" eb="4">
      <t>コウク</t>
    </rPh>
    <phoneticPr fontId="8"/>
  </si>
  <si>
    <t>第5工区現地調査</t>
    <rPh sb="0" eb="1">
      <t>ダイ</t>
    </rPh>
    <rPh sb="2" eb="4">
      <t>コウク</t>
    </rPh>
    <phoneticPr fontId="8"/>
  </si>
  <si>
    <t>第6工区現地調査</t>
    <rPh sb="0" eb="1">
      <t>ダイ</t>
    </rPh>
    <rPh sb="2" eb="4">
      <t>コウク</t>
    </rPh>
    <phoneticPr fontId="8"/>
  </si>
  <si>
    <t>第1工区取替工事</t>
    <rPh sb="0" eb="1">
      <t>ダイ</t>
    </rPh>
    <rPh sb="2" eb="4">
      <t>コウク</t>
    </rPh>
    <rPh sb="4" eb="8">
      <t>トリカエコウジ</t>
    </rPh>
    <phoneticPr fontId="8"/>
  </si>
  <si>
    <t>注）１．適宜、業務を追加・変更して作成すること。</t>
    <phoneticPr fontId="8"/>
  </si>
  <si>
    <t>・・・・・</t>
    <phoneticPr fontId="8"/>
  </si>
  <si>
    <t>完工確認検査</t>
    <rPh sb="0" eb="2">
      <t>カンコウ</t>
    </rPh>
    <rPh sb="2" eb="6">
      <t>カクニンケンサ</t>
    </rPh>
    <phoneticPr fontId="8"/>
  </si>
  <si>
    <t>　　第1工区保守作業</t>
    <rPh sb="2" eb="3">
      <t>ダイ</t>
    </rPh>
    <rPh sb="4" eb="6">
      <t>コウク</t>
    </rPh>
    <rPh sb="6" eb="10">
      <t>ホシュサギョウ</t>
    </rPh>
    <phoneticPr fontId="8"/>
  </si>
  <si>
    <t>　　　第1工区部分検査</t>
    <rPh sb="3" eb="4">
      <t>ダイ</t>
    </rPh>
    <rPh sb="5" eb="7">
      <t>コウク</t>
    </rPh>
    <phoneticPr fontId="8"/>
  </si>
  <si>
    <t>　　　　第1工区台帳更新</t>
    <rPh sb="4" eb="5">
      <t>ダイ</t>
    </rPh>
    <rPh sb="6" eb="8">
      <t>コウク</t>
    </rPh>
    <phoneticPr fontId="8"/>
  </si>
  <si>
    <t>　第1工区撤去照明廃棄物処分</t>
    <rPh sb="1" eb="2">
      <t>ダイ</t>
    </rPh>
    <rPh sb="3" eb="5">
      <t>コウク</t>
    </rPh>
    <rPh sb="5" eb="9">
      <t>テッキョショウメイ</t>
    </rPh>
    <rPh sb="9" eb="14">
      <t>ハイキブツショブン</t>
    </rPh>
    <phoneticPr fontId="8"/>
  </si>
  <si>
    <t>令和7年度</t>
    <rPh sb="0" eb="2">
      <t>レイワ</t>
    </rPh>
    <rPh sb="3" eb="5">
      <t>ネンド</t>
    </rPh>
    <phoneticPr fontId="43"/>
  </si>
  <si>
    <t>　「大阪国道事務所管内道路照明施設整備等ＰＦＩ事業」に関する入札説明書等について、次のとおり質問がありますので提出します。</t>
    <rPh sb="2" eb="4">
      <t>オオサカ</t>
    </rPh>
    <rPh sb="4" eb="6">
      <t>コクドウ</t>
    </rPh>
    <rPh sb="6" eb="8">
      <t>ジム</t>
    </rPh>
    <rPh sb="8" eb="9">
      <t>ショ</t>
    </rPh>
    <rPh sb="9" eb="11">
      <t>カンナイ</t>
    </rPh>
    <rPh sb="11" eb="13">
      <t>ドウロ</t>
    </rPh>
    <rPh sb="13" eb="15">
      <t>ショウメイ</t>
    </rPh>
    <rPh sb="15" eb="17">
      <t>シセツ</t>
    </rPh>
    <rPh sb="17" eb="19">
      <t>セイビ</t>
    </rPh>
    <rPh sb="19" eb="20">
      <t>トウ</t>
    </rPh>
    <rPh sb="23" eb="25">
      <t>ジギョウ</t>
    </rPh>
    <rPh sb="30" eb="32">
      <t>ニュウサツ</t>
    </rPh>
    <rPh sb="32" eb="34">
      <t>セツメイ</t>
    </rPh>
    <rPh sb="34" eb="35">
      <t>ショ</t>
    </rPh>
    <rPh sb="35" eb="36">
      <t>トウ</t>
    </rPh>
    <phoneticPr fontId="8"/>
  </si>
  <si>
    <t xml:space="preserve"> ２．資料名等は、上記記入例を参考に適宜書き換え記載すること。</t>
    <phoneticPr fontId="8"/>
  </si>
  <si>
    <t xml:space="preserve"> ３．資料毎に取りまとめ、頁・項目順に昇順で記載すること。</t>
    <rPh sb="5" eb="6">
      <t>ゴト</t>
    </rPh>
    <rPh sb="7" eb="8">
      <t>ト</t>
    </rPh>
    <rPh sb="13" eb="14">
      <t>ページ</t>
    </rPh>
    <rPh sb="15" eb="18">
      <t>コウモクジュン</t>
    </rPh>
    <rPh sb="19" eb="21">
      <t>ショウジュン</t>
    </rPh>
    <rPh sb="22" eb="24">
      <t>キサイ</t>
    </rPh>
    <phoneticPr fontId="8"/>
  </si>
  <si>
    <t>消費税等（消費税及び地方消費税。以下、同じ。）は「施設整備費」、「維持補修業務費」及び「その他の費用」の区分毎に、支払期ごとに１円単位となるように小数点第１位以下切捨てで記入し、生じた端数金額は最初の支払期（令和8年度）に合算すること。</t>
    <rPh sb="35" eb="39">
      <t>ホシュウギョウム</t>
    </rPh>
    <rPh sb="41" eb="42">
      <t>オヨ</t>
    </rPh>
    <rPh sb="65" eb="67">
      <t>タンイ</t>
    </rPh>
    <rPh sb="73" eb="76">
      <t>ショウスウテン</t>
    </rPh>
    <rPh sb="76" eb="77">
      <t>ダイ</t>
    </rPh>
    <rPh sb="79" eb="81">
      <t>イカ</t>
    </rPh>
    <rPh sb="85" eb="87">
      <t>キニュウ</t>
    </rPh>
    <rPh sb="104" eb="106">
      <t>レイワ</t>
    </rPh>
    <phoneticPr fontId="8"/>
  </si>
  <si>
    <t>維持補修業務費に係る消費税等</t>
    <rPh sb="0" eb="4">
      <t>イジホシュウ</t>
    </rPh>
    <rPh sb="4" eb="6">
      <t>ギョウム</t>
    </rPh>
    <rPh sb="6" eb="7">
      <t>ヒ</t>
    </rPh>
    <rPh sb="8" eb="9">
      <t>カカ</t>
    </rPh>
    <rPh sb="10" eb="14">
      <t>ショウヒゼイトウ</t>
    </rPh>
    <phoneticPr fontId="8"/>
  </si>
  <si>
    <t>事業費合計（税込み）※</t>
    <rPh sb="0" eb="3">
      <t>ジギョウヒ</t>
    </rPh>
    <rPh sb="3" eb="5">
      <t>ゴウケイ</t>
    </rPh>
    <rPh sb="6" eb="8">
      <t>ゼイコ</t>
    </rPh>
    <phoneticPr fontId="8"/>
  </si>
  <si>
    <t>事業費合計（税込み）※を様式A-4の入札価格に記入すること。</t>
    <rPh sb="0" eb="3">
      <t>ジギョウヒ</t>
    </rPh>
    <rPh sb="3" eb="5">
      <t>ゴウケイ</t>
    </rPh>
    <rPh sb="6" eb="7">
      <t>ゼイ</t>
    </rPh>
    <rPh sb="7" eb="8">
      <t>コ</t>
    </rPh>
    <rPh sb="12" eb="14">
      <t>ヨウシキ</t>
    </rPh>
    <rPh sb="18" eb="20">
      <t>ニュウサツ</t>
    </rPh>
    <rPh sb="20" eb="22">
      <t>カカク</t>
    </rPh>
    <rPh sb="23" eb="25">
      <t>キニュウ</t>
    </rPh>
    <phoneticPr fontId="8"/>
  </si>
  <si>
    <t>⑤＝③＋④　</t>
    <phoneticPr fontId="8"/>
  </si>
  <si>
    <t xml:space="preserve"> ③＝①＋②　</t>
    <phoneticPr fontId="8"/>
  </si>
  <si>
    <t>入札時の基準金利は、入札公告日に公表される国債金利８年ものとし、当該基準金利を全支払期（全８回）に適用すること。</t>
    <rPh sb="0" eb="2">
      <t>ニュウサツ</t>
    </rPh>
    <rPh sb="2" eb="3">
      <t>ジ</t>
    </rPh>
    <rPh sb="4" eb="8">
      <t>キジュンキンリ</t>
    </rPh>
    <phoneticPr fontId="8"/>
  </si>
  <si>
    <t>（様式3-1）</t>
    <rPh sb="1" eb="3">
      <t>ヨウシキ</t>
    </rPh>
    <phoneticPr fontId="8"/>
  </si>
  <si>
    <r>
      <t xml:space="preserve">自己資本
</t>
    </r>
    <r>
      <rPr>
        <sz val="10.5"/>
        <color rgb="FF0070C0"/>
        <rFont val="ＭＳ 明朝"/>
        <family val="1"/>
        <charset val="128"/>
      </rPr>
      <t>（適宜追加のこと）</t>
    </r>
    <phoneticPr fontId="8"/>
  </si>
  <si>
    <r>
      <t xml:space="preserve">他人資本
</t>
    </r>
    <r>
      <rPr>
        <sz val="10.5"/>
        <color rgb="FF0070C0"/>
        <rFont val="ＭＳ 明朝"/>
        <family val="1"/>
        <charset val="128"/>
      </rPr>
      <t>（適宜追加のこと）</t>
    </r>
    <rPh sb="0" eb="2">
      <t>タニン</t>
    </rPh>
    <rPh sb="2" eb="4">
      <t>シホン</t>
    </rPh>
    <rPh sb="6" eb="8">
      <t>テキギ</t>
    </rPh>
    <rPh sb="8" eb="10">
      <t>ツイカ</t>
    </rPh>
    <phoneticPr fontId="8"/>
  </si>
  <si>
    <t>維持補修費</t>
    <rPh sb="0" eb="2">
      <t>イジ</t>
    </rPh>
    <rPh sb="2" eb="4">
      <t>ホシュウ</t>
    </rPh>
    <rPh sb="4" eb="5">
      <t>ヒ</t>
    </rPh>
    <phoneticPr fontId="8"/>
  </si>
  <si>
    <t>Ⅵ．その他の費用</t>
    <phoneticPr fontId="8"/>
  </si>
  <si>
    <r>
      <t>　　２．</t>
    </r>
    <r>
      <rPr>
        <sz val="10"/>
        <color rgb="FF0070C0"/>
        <rFont val="ＭＳ 明朝"/>
        <family val="1"/>
        <charset val="128"/>
      </rPr>
      <t>Microsoft Excel（2016以下に対応した形式とする。） で作成し、提出すること。なお、ＰＤＦ化等の処理は行わないこと。</t>
    </r>
    <rPh sb="24" eb="26">
      <t>イカ</t>
    </rPh>
    <rPh sb="27" eb="29">
      <t>タイオウ</t>
    </rPh>
    <rPh sb="31" eb="33">
      <t>ケイシキ</t>
    </rPh>
    <rPh sb="40" eb="42">
      <t>サクセイ</t>
    </rPh>
    <rPh sb="44" eb="46">
      <t>テイシュツ</t>
    </rPh>
    <rPh sb="57" eb="58">
      <t>カ</t>
    </rPh>
    <rPh sb="58" eb="59">
      <t>トウ</t>
    </rPh>
    <rPh sb="60" eb="62">
      <t>ショリ</t>
    </rPh>
    <rPh sb="63" eb="64">
      <t>オコナ</t>
    </rPh>
    <phoneticPr fontId="43"/>
  </si>
  <si>
    <r>
      <t>　　３．</t>
    </r>
    <r>
      <rPr>
        <sz val="10"/>
        <color rgb="FF0070C0"/>
        <rFont val="ＭＳ 明朝"/>
        <family val="1"/>
        <charset val="128"/>
      </rPr>
      <t>表の作成にあたっては、行については記載項目ごとに１行とし、</t>
    </r>
    <r>
      <rPr>
        <u/>
        <sz val="10"/>
        <color rgb="FF0070C0"/>
        <rFont val="ＭＳ 明朝"/>
        <family val="1"/>
        <charset val="128"/>
      </rPr>
      <t>セルの結合及び複数行にしないこと。</t>
    </r>
    <r>
      <rPr>
        <sz val="10"/>
        <color rgb="FF0070C0"/>
        <rFont val="ＭＳ 明朝"/>
        <family val="1"/>
        <charset val="128"/>
      </rPr>
      <t>また、列についても各項目ごとに１列とし、</t>
    </r>
    <r>
      <rPr>
        <u/>
        <sz val="10"/>
        <color rgb="FF0070C0"/>
        <rFont val="ＭＳ 明朝"/>
        <family val="1"/>
        <charset val="128"/>
      </rPr>
      <t>セルの結合を行わないこと。</t>
    </r>
    <rPh sb="4" eb="5">
      <t>ヒョウ</t>
    </rPh>
    <rPh sb="6" eb="8">
      <t>サクセイ</t>
    </rPh>
    <rPh sb="15" eb="16">
      <t>ギョウ</t>
    </rPh>
    <rPh sb="21" eb="25">
      <t>キサイコウモク</t>
    </rPh>
    <rPh sb="29" eb="30">
      <t>ギョウ</t>
    </rPh>
    <rPh sb="36" eb="38">
      <t>ケツゴウ</t>
    </rPh>
    <rPh sb="38" eb="39">
      <t>オヨ</t>
    </rPh>
    <rPh sb="40" eb="43">
      <t>フクスウギョウ</t>
    </rPh>
    <rPh sb="53" eb="54">
      <t>レツ</t>
    </rPh>
    <rPh sb="59" eb="60">
      <t>カク</t>
    </rPh>
    <rPh sb="60" eb="62">
      <t>コウモク</t>
    </rPh>
    <rPh sb="66" eb="67">
      <t>レツ</t>
    </rPh>
    <rPh sb="73" eb="75">
      <t>ケツゴウ</t>
    </rPh>
    <rPh sb="76" eb="77">
      <t>オコナ</t>
    </rPh>
    <phoneticPr fontId="43"/>
  </si>
  <si>
    <t>　　４．事業費内訳書（様式B-4④）等と整合させること。</t>
    <rPh sb="4" eb="7">
      <t>ジギョウヒ</t>
    </rPh>
    <rPh sb="7" eb="9">
      <t>ウチワケ</t>
    </rPh>
    <rPh sb="9" eb="10">
      <t>ショ</t>
    </rPh>
    <rPh sb="18" eb="19">
      <t>トウ</t>
    </rPh>
    <rPh sb="20" eb="22">
      <t>セイゴウ</t>
    </rPh>
    <phoneticPr fontId="43"/>
  </si>
  <si>
    <t>　　５．間接費も計上すること。</t>
    <rPh sb="4" eb="6">
      <t>カンセツ</t>
    </rPh>
    <rPh sb="6" eb="7">
      <t>ヒ</t>
    </rPh>
    <rPh sb="8" eb="10">
      <t>ケイジョウ</t>
    </rPh>
    <phoneticPr fontId="43"/>
  </si>
  <si>
    <t>ⅴ．その他の
　　初期費用</t>
    <rPh sb="9" eb="11">
      <t>ショキ</t>
    </rPh>
    <rPh sb="11" eb="13">
      <t>ヒヨウ</t>
    </rPh>
    <phoneticPr fontId="32"/>
  </si>
  <si>
    <t>金額
（円）</t>
    <rPh sb="0" eb="2">
      <t>キンガク</t>
    </rPh>
    <rPh sb="4" eb="5">
      <t>エン</t>
    </rPh>
    <phoneticPr fontId="43"/>
  </si>
  <si>
    <t>注）１．本様式には、様式B-4④_事業費内訳書に示す項目のうち、入札説明書添付9_入札時積算数量書に記載のある項目の内訳について記載すること。</t>
    <rPh sb="0" eb="1">
      <t>チュウ</t>
    </rPh>
    <rPh sb="4" eb="7">
      <t>ホンヨウシキ</t>
    </rPh>
    <rPh sb="10" eb="12">
      <t>ヨウシキ</t>
    </rPh>
    <rPh sb="17" eb="23">
      <t>ジギョウヒウチワケショ</t>
    </rPh>
    <rPh sb="24" eb="25">
      <t>シメ</t>
    </rPh>
    <rPh sb="26" eb="28">
      <t>コウモク</t>
    </rPh>
    <rPh sb="32" eb="37">
      <t>ニュウサツセツメイショ</t>
    </rPh>
    <rPh sb="37" eb="39">
      <t>テンプ</t>
    </rPh>
    <rPh sb="41" eb="43">
      <t>ニュウサツ</t>
    </rPh>
    <rPh sb="43" eb="44">
      <t>ジ</t>
    </rPh>
    <rPh sb="44" eb="46">
      <t>セキサン</t>
    </rPh>
    <rPh sb="46" eb="48">
      <t>スウリョウ</t>
    </rPh>
    <rPh sb="48" eb="49">
      <t>ショ</t>
    </rPh>
    <rPh sb="50" eb="52">
      <t>キサイ</t>
    </rPh>
    <rPh sb="55" eb="57">
      <t>コウモク</t>
    </rPh>
    <rPh sb="58" eb="60">
      <t>ウチワケ</t>
    </rPh>
    <rPh sb="64" eb="66">
      <t>キサイ</t>
    </rPh>
    <phoneticPr fontId="43"/>
  </si>
  <si>
    <t>施設整備費　計  （ⅰ～ⅴ）</t>
    <rPh sb="0" eb="2">
      <t>シセツ</t>
    </rPh>
    <rPh sb="2" eb="4">
      <t>セイビ</t>
    </rPh>
    <rPh sb="4" eb="5">
      <t>ヒ</t>
    </rPh>
    <rPh sb="6" eb="7">
      <t>ケイ</t>
    </rPh>
    <phoneticPr fontId="8"/>
  </si>
  <si>
    <t>電気設備</t>
  </si>
  <si>
    <t>式</t>
  </si>
  <si>
    <t>道路照明設備工</t>
  </si>
  <si>
    <t>補修費</t>
  </si>
  <si>
    <t>結線ﾎﾞｯｸｽ取替（労務のみ）</t>
  </si>
  <si>
    <t>個</t>
  </si>
  <si>
    <t>結線ﾎﾞｯｸｽ（材料のみ）</t>
  </si>
  <si>
    <t>連続用</t>
  </si>
  <si>
    <t>自動点滅器取替（労務のみ）</t>
  </si>
  <si>
    <t>上部ﾌﾟﾗｸﾞｲﾝ式</t>
  </si>
  <si>
    <t>自動点滅器（材料のみ）</t>
  </si>
  <si>
    <t>ﾌﾟﾗｸﾞ式本体のみ 200V 6A</t>
  </si>
  <si>
    <t>管理番号札取替（労務のみ）</t>
  </si>
  <si>
    <t>シート式</t>
  </si>
  <si>
    <t>枚</t>
  </si>
  <si>
    <t>管理番号札（材料のみ）</t>
  </si>
  <si>
    <t>補修移動費</t>
  </si>
  <si>
    <t>補修出動</t>
  </si>
  <si>
    <t>ﾗｲﾄﾊﾞﾝのみ（1箇所/日）</t>
  </si>
  <si>
    <t>回</t>
  </si>
  <si>
    <t>ﾗｲﾄﾊﾞﾝのみ（複数箇所/日）</t>
  </si>
  <si>
    <t>ﾗｲﾄﾊﾞﾝ、ﾘﾌﾄ車（1箇所/日）</t>
  </si>
  <si>
    <t>ﾗｲﾄﾊﾞﾝ、ﾘﾌﾄ車（複数箇所/日）</t>
  </si>
  <si>
    <t>補修出動（夜間）</t>
  </si>
  <si>
    <t>夜間巡回費</t>
  </si>
  <si>
    <t>巡回点検（夜間）</t>
  </si>
  <si>
    <t>現地作業費</t>
  </si>
  <si>
    <t>現地作業</t>
  </si>
  <si>
    <t>2時間未満</t>
  </si>
  <si>
    <t>4時間未満</t>
  </si>
  <si>
    <t>現地作業（夜間）</t>
  </si>
  <si>
    <t>ﾄﾝﾈﾙ照明器具清掃費</t>
  </si>
  <si>
    <t>照明器具清掃（夜間）</t>
  </si>
  <si>
    <t>泉南ﾄﾝﾈﾙ</t>
  </si>
  <si>
    <t>南山中ﾄﾝﾈﾙ・阪南岬ﾄﾝﾈﾙ・深日ﾄﾝﾈﾙ・孝子ﾄﾝﾈﾙ</t>
  </si>
  <si>
    <t>仮設工</t>
  </si>
  <si>
    <t>交通管理工</t>
  </si>
  <si>
    <t>交通誘導警備員</t>
  </si>
  <si>
    <t>直接工事費</t>
  </si>
  <si>
    <t>共通仮設費</t>
  </si>
  <si>
    <t>技術管理費</t>
  </si>
  <si>
    <t>道路施設基本ﾃﾞｰﾀ作成費</t>
  </si>
  <si>
    <t>共通仮設費（率計上）</t>
  </si>
  <si>
    <t>純工事費</t>
  </si>
  <si>
    <t>現場管理費</t>
  </si>
  <si>
    <t>工事原価</t>
  </si>
  <si>
    <t>一般管理費等</t>
  </si>
  <si>
    <t>工事価格</t>
  </si>
  <si>
    <t>消費税相当額</t>
  </si>
  <si>
    <t>工事費計</t>
  </si>
  <si>
    <t>【維持補修業務】</t>
    <rPh sb="1" eb="3">
      <t>イジ</t>
    </rPh>
    <rPh sb="3" eb="5">
      <t>ホシュウ</t>
    </rPh>
    <rPh sb="5" eb="7">
      <t>ギョウム</t>
    </rPh>
    <phoneticPr fontId="8"/>
  </si>
  <si>
    <t>【取替工事業務】</t>
    <rPh sb="1" eb="3">
      <t>トリカ</t>
    </rPh>
    <rPh sb="3" eb="5">
      <t>コウジ</t>
    </rPh>
    <rPh sb="5" eb="7">
      <t>ギョウム</t>
    </rPh>
    <phoneticPr fontId="8"/>
  </si>
  <si>
    <t>工場製作工</t>
  </si>
  <si>
    <t>支柱製作工</t>
  </si>
  <si>
    <t>多目的照明柱</t>
  </si>
  <si>
    <t>ﾊﾟﾀｰﾝ①(533kg)</t>
  </si>
  <si>
    <t>基</t>
  </si>
  <si>
    <t>ﾊﾟﾀｰﾝ②(533kg)</t>
  </si>
  <si>
    <t>ﾊﾟﾀｰﾝ③(505kg)</t>
  </si>
  <si>
    <t>ﾊﾟﾀｰﾝ④(505kg)</t>
  </si>
  <si>
    <t>ﾊﾟﾀｰﾝ⑤(505kg)</t>
  </si>
  <si>
    <t>ﾊﾟﾀｰﾝ⑥(425kg)</t>
  </si>
  <si>
    <t>ﾊﾟﾀｰﾝ⑦(425kg)</t>
  </si>
  <si>
    <t>ﾊﾟﾀｰﾝ⑧(411kg)</t>
  </si>
  <si>
    <t>ﾊﾟﾀｰﾝ⑨(411kg)</t>
  </si>
  <si>
    <t>ﾊﾟﾀｰﾝ⑩(411kg)</t>
  </si>
  <si>
    <t>ﾊﾟﾀｰﾝ⑪(187kg)</t>
  </si>
  <si>
    <t>ﾊﾟﾀｰﾝ⑫(177kg)</t>
  </si>
  <si>
    <t>ﾊﾟﾀｰﾝ⑬(187kg)</t>
  </si>
  <si>
    <t>ﾊﾟﾀｰﾝ⑭(212kg)</t>
  </si>
  <si>
    <t>ﾊﾟﾀｰﾝ⑮(320kg)</t>
  </si>
  <si>
    <t>ﾊﾟﾀｰﾝ⑯(429kg)</t>
  </si>
  <si>
    <t>ﾊﾟﾀｰﾝ⑰(197kg)</t>
  </si>
  <si>
    <t>ﾊﾟﾀｰﾝ⑱(197kg)</t>
  </si>
  <si>
    <t>ﾊﾟﾀｰﾝ⑲(197kg)</t>
  </si>
  <si>
    <t>工場純工事費</t>
  </si>
  <si>
    <t>（工場製作原価）</t>
  </si>
  <si>
    <t>道路照明設備設置工</t>
  </si>
  <si>
    <t>照明器具設置</t>
  </si>
  <si>
    <t>KCE 050-2</t>
  </si>
  <si>
    <t>台</t>
  </si>
  <si>
    <t>KCE 050-2C</t>
  </si>
  <si>
    <t>KCE 070-2</t>
  </si>
  <si>
    <t>KCE 070-2C</t>
  </si>
  <si>
    <t>KCE 090-2C</t>
  </si>
  <si>
    <t>KCE 100-2</t>
  </si>
  <si>
    <t>KCE 150-3</t>
  </si>
  <si>
    <t>歩道(橋)照明器具設置</t>
  </si>
  <si>
    <t>KHE 015</t>
  </si>
  <si>
    <t>KHE 030</t>
  </si>
  <si>
    <t>LEDﾎﾟｰﾙﾗｲﾄ(EGL02037相当)</t>
  </si>
  <si>
    <t>LED高欄照明(CAA025相当)</t>
  </si>
  <si>
    <t>地下道照明器具設置</t>
  </si>
  <si>
    <t>LED地下道照明(ｶﾞｰﾄﾞ付)(LYBA2501相当)</t>
  </si>
  <si>
    <t>歩道橋明器具設置</t>
  </si>
  <si>
    <t>高欄埋込型LEDﾕﾆｯﾄ</t>
  </si>
  <si>
    <t>路下・ｶﾙﾊﾞｰﾄ照明器具設置（夜間）</t>
  </si>
  <si>
    <t>KWE 090BLS-J</t>
  </si>
  <si>
    <t>KWE 035BS-J</t>
  </si>
  <si>
    <t>KWE 070BS-J</t>
  </si>
  <si>
    <t>KWE 150BS-J</t>
  </si>
  <si>
    <t>KWE 200BS-J</t>
  </si>
  <si>
    <t>変換アダプタ（材料のみ）</t>
  </si>
  <si>
    <t>□→φ60.5</t>
  </si>
  <si>
    <t>ｶｯﾄﾙｰﾊﾞ（材料のみ）</t>
  </si>
  <si>
    <t>道路照明灯設置</t>
  </si>
  <si>
    <t>ﾌﾞﾘﾝｶｰﾗｲﾄ取替（労務のみ）（昼間）</t>
  </si>
  <si>
    <t>ﾌﾞﾘﾝｶｰﾗｲﾄ取替（労務のみ）（夜間）</t>
  </si>
  <si>
    <t>ﾌﾞﾘﾝｶｰﾗｲﾄ（材料のみ）</t>
  </si>
  <si>
    <t>LED式 200V</t>
  </si>
  <si>
    <t>道路照明設備撤去工</t>
  </si>
  <si>
    <t>道路照明灯撤去</t>
  </si>
  <si>
    <t>KSH-2 110W</t>
  </si>
  <si>
    <t>KSH-2 180W</t>
  </si>
  <si>
    <t>KSH-2 220W</t>
  </si>
  <si>
    <t>KSH-2 270W</t>
  </si>
  <si>
    <t>KSH-2 360W</t>
  </si>
  <si>
    <t>歩道(橋)照明器具撤去</t>
  </si>
  <si>
    <t>NHF70～110W</t>
  </si>
  <si>
    <t>照明器具撤去</t>
  </si>
  <si>
    <t>蛍光灯(ﾎﾟｰﾙﾗｲﾄ)</t>
  </si>
  <si>
    <t>FHP45W</t>
  </si>
  <si>
    <t>地下道照明器具撤去</t>
  </si>
  <si>
    <t>FL40W</t>
  </si>
  <si>
    <t>歩道橋照明器具撤去</t>
  </si>
  <si>
    <t>路下・ｶﾙﾊﾞｰﾄ照明器具撤去（夜間）</t>
  </si>
  <si>
    <t>CMT 150W</t>
  </si>
  <si>
    <t>NHT 70W</t>
  </si>
  <si>
    <t>NHT 110W</t>
  </si>
  <si>
    <t>NHT 180W</t>
  </si>
  <si>
    <t>NHT 220W</t>
  </si>
  <si>
    <t>現場発生品運搬(電気)</t>
  </si>
  <si>
    <t>産業廃棄物運搬処理</t>
  </si>
  <si>
    <t>ﾗﾝﾌﾟ類</t>
  </si>
  <si>
    <t>安定器</t>
  </si>
  <si>
    <t>（現場原価）</t>
  </si>
  <si>
    <t>南大阪国道維持出張所管内</t>
  </si>
  <si>
    <t>防食塗装</t>
  </si>
  <si>
    <t>350kg以下 ｳﾚﾀﾝ系樹脂塗装</t>
  </si>
  <si>
    <t>350kg超1,000kg以下 ｳﾚﾀﾝ系樹脂塗装</t>
  </si>
  <si>
    <t>350kg以下</t>
  </si>
  <si>
    <t>350kg超1,000kg以下</t>
  </si>
  <si>
    <t>個</t>
    <rPh sb="0" eb="1">
      <t>コ</t>
    </rPh>
    <phoneticPr fontId="8"/>
  </si>
  <si>
    <t>各小計は、資金収支計画（様式B-4③）及び入札時積算内訳書（様式B-4⑤）と整合させること。</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</si>
</sst>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
    <numFmt numFmtId="177" formatCode="&quot;平成&quot;#&quot;年度&quot;"/>
    <numFmt numFmtId="178" formatCode="#,##0.0;[Red]\-#,##0.0"/>
    <numFmt numFmtId="179" formatCode="#,###.##"/>
  </numFmts>
  <fonts count="68" x14ac:knownFonts="1">
    <font>
      <sz val="10"/>
      <name val="Arial"/>
      <family val="2"/>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name val="Arial"/>
      <family val="2"/>
    </font>
    <font>
      <sz val="6"/>
      <name val="ＭＳ Ｐゴシック"/>
      <family val="3"/>
      <charset val="128"/>
    </font>
    <font>
      <sz val="11"/>
      <name val="ＭＳ Ｐゴシック"/>
      <family val="3"/>
      <charset val="128"/>
    </font>
    <font>
      <sz val="12"/>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b/>
      <sz val="12"/>
      <name val="ＭＳ Ｐゴシック"/>
      <family val="3"/>
      <charset val="128"/>
    </font>
    <font>
      <sz val="10"/>
      <color indexed="8"/>
      <name val="Arial"/>
      <family val="2"/>
    </font>
    <font>
      <sz val="10"/>
      <color indexed="9"/>
      <name val="Arial"/>
      <family val="2"/>
    </font>
    <font>
      <b/>
      <sz val="18"/>
      <color indexed="56"/>
      <name val="ＭＳ Ｐゴシック"/>
      <family val="3"/>
      <charset val="128"/>
    </font>
    <font>
      <b/>
      <sz val="10"/>
      <color indexed="9"/>
      <name val="Arial"/>
      <family val="2"/>
    </font>
    <font>
      <sz val="10"/>
      <color indexed="60"/>
      <name val="Arial"/>
      <family val="2"/>
    </font>
    <font>
      <sz val="10"/>
      <color indexed="52"/>
      <name val="Arial"/>
      <family val="2"/>
    </font>
    <font>
      <sz val="10"/>
      <color indexed="20"/>
      <name val="Arial"/>
      <family val="2"/>
    </font>
    <font>
      <b/>
      <sz val="10"/>
      <color indexed="52"/>
      <name val="Arial"/>
      <family val="2"/>
    </font>
    <font>
      <sz val="10"/>
      <color indexed="10"/>
      <name val="Arial"/>
      <family val="2"/>
    </font>
    <font>
      <b/>
      <sz val="15"/>
      <color indexed="56"/>
      <name val="Arial"/>
      <family val="2"/>
    </font>
    <font>
      <b/>
      <sz val="13"/>
      <color indexed="56"/>
      <name val="Arial"/>
      <family val="2"/>
    </font>
    <font>
      <b/>
      <sz val="11"/>
      <color indexed="56"/>
      <name val="Arial"/>
      <family val="2"/>
    </font>
    <font>
      <b/>
      <sz val="10"/>
      <color indexed="8"/>
      <name val="Arial"/>
      <family val="2"/>
    </font>
    <font>
      <b/>
      <sz val="10"/>
      <color indexed="63"/>
      <name val="Arial"/>
      <family val="2"/>
    </font>
    <font>
      <i/>
      <sz val="10"/>
      <color indexed="23"/>
      <name val="Arial"/>
      <family val="2"/>
    </font>
    <font>
      <sz val="10"/>
      <color indexed="62"/>
      <name val="Arial"/>
      <family val="2"/>
    </font>
    <font>
      <sz val="10"/>
      <color indexed="17"/>
      <name val="Arial"/>
      <family val="2"/>
    </font>
    <font>
      <sz val="14"/>
      <name val="ＭＳ Ｐゴシック"/>
      <family val="3"/>
      <charset val="128"/>
    </font>
    <font>
      <b/>
      <sz val="11"/>
      <name val="ＭＳ Ｐゴシック"/>
      <family val="3"/>
      <charset val="128"/>
    </font>
    <font>
      <sz val="10"/>
      <name val="ＭＳ ゴシック"/>
      <family val="3"/>
      <charset val="128"/>
    </font>
    <font>
      <sz val="10.5"/>
      <name val="ＭＳ 明朝"/>
      <family val="1"/>
      <charset val="128"/>
    </font>
    <font>
      <sz val="11"/>
      <name val="ＭＳ 明朝"/>
      <family val="1"/>
      <charset val="128"/>
    </font>
    <font>
      <sz val="12"/>
      <name val="ＭＳ 明朝"/>
      <family val="1"/>
      <charset val="128"/>
    </font>
    <font>
      <b/>
      <sz val="10.5"/>
      <name val="ＭＳ 明朝"/>
      <family val="1"/>
      <charset val="128"/>
    </font>
    <font>
      <b/>
      <sz val="12"/>
      <name val="ＭＳ Ｐ明朝"/>
      <family val="1"/>
      <charset val="128"/>
    </font>
    <font>
      <sz val="14"/>
      <name val="ＭＳ 明朝"/>
      <family val="1"/>
      <charset val="128"/>
    </font>
    <font>
      <sz val="11"/>
      <color theme="0"/>
      <name val="ＭＳ Ｐゴシック"/>
      <family val="3"/>
      <charset val="128"/>
    </font>
    <font>
      <sz val="10"/>
      <name val="ＭＳ 明朝"/>
      <family val="1"/>
      <charset val="128"/>
    </font>
    <font>
      <sz val="6"/>
      <name val="ＭＳ Ｐゴシック"/>
      <family val="2"/>
      <charset val="128"/>
      <scheme val="minor"/>
    </font>
    <font>
      <sz val="10.5"/>
      <name val="ＭＳ Ｐゴシック"/>
      <family val="3"/>
      <charset val="128"/>
    </font>
    <font>
      <sz val="10"/>
      <color theme="1"/>
      <name val="ＭＳ 明朝"/>
      <family val="1"/>
      <charset val="128"/>
    </font>
    <font>
      <sz val="12"/>
      <color theme="1"/>
      <name val="ＭＳ 明朝"/>
      <family val="1"/>
      <charset val="128"/>
    </font>
    <font>
      <sz val="14"/>
      <color theme="1"/>
      <name val="ＭＳ Ｐゴシック"/>
      <family val="2"/>
      <charset val="128"/>
      <scheme val="minor"/>
    </font>
    <font>
      <sz val="12"/>
      <color theme="1"/>
      <name val="ＭＳ Ｐゴシック"/>
      <family val="2"/>
      <charset val="128"/>
      <scheme val="minor"/>
    </font>
    <font>
      <sz val="9"/>
      <color theme="1"/>
      <name val="ＭＳ Ｐゴシック"/>
      <family val="2"/>
      <charset val="128"/>
      <scheme val="minor"/>
    </font>
    <font>
      <sz val="10"/>
      <color theme="1"/>
      <name val="ＭＳ Ｐゴシック"/>
      <family val="2"/>
      <charset val="128"/>
      <scheme val="minor"/>
    </font>
    <font>
      <sz val="12"/>
      <color theme="1"/>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sz val="11"/>
      <color theme="1"/>
      <name val="ＭＳ Ｐゴシック"/>
      <family val="3"/>
      <charset val="128"/>
      <scheme val="minor"/>
    </font>
    <font>
      <sz val="10.5"/>
      <color theme="1"/>
      <name val="ＭＳ 明朝"/>
      <family val="1"/>
      <charset val="128"/>
    </font>
    <font>
      <sz val="72"/>
      <name val="ＭＳ Ｐゴシック"/>
      <family val="3"/>
      <charset val="128"/>
    </font>
    <font>
      <sz val="12"/>
      <color rgb="FFFFFF00"/>
      <name val="UD デジタル 教科書体 NK-B"/>
      <family val="1"/>
      <charset val="128"/>
    </font>
    <font>
      <b/>
      <sz val="10.5"/>
      <name val="ＭＳ Ｐゴシック"/>
      <family val="3"/>
      <charset val="128"/>
    </font>
    <font>
      <sz val="10.5"/>
      <color rgb="FF0070C0"/>
      <name val="ＭＳ 明朝"/>
      <family val="1"/>
      <charset val="128"/>
    </font>
    <font>
      <sz val="10.5"/>
      <color rgb="FF0070C0"/>
      <name val="ＭＳ Ｐゴシック"/>
      <family val="3"/>
      <charset val="128"/>
    </font>
    <font>
      <sz val="11"/>
      <color rgb="FF0070C0"/>
      <name val="ＭＳ Ｐゴシック"/>
      <family val="3"/>
      <charset val="128"/>
    </font>
    <font>
      <sz val="10"/>
      <color rgb="FF0070C0"/>
      <name val="ＭＳ 明朝"/>
      <family val="1"/>
      <charset val="128"/>
    </font>
    <font>
      <u/>
      <sz val="10"/>
      <color rgb="FF0070C0"/>
      <name val="ＭＳ 明朝"/>
      <family val="1"/>
      <charset val="128"/>
    </font>
    <font>
      <sz val="8"/>
      <color rgb="FF0070C0"/>
      <name val="ＭＳ Ｐゴシック"/>
      <family val="3"/>
      <charset val="128"/>
    </font>
    <font>
      <sz val="10"/>
      <color rgb="FF0070C0"/>
      <name val="ＭＳ Ｐゴシック"/>
      <family val="3"/>
      <charset val="128"/>
    </font>
    <font>
      <sz val="11"/>
      <color rgb="FF0070C0"/>
      <name val="ＭＳ 明朝"/>
      <family val="1"/>
      <charset val="128"/>
    </font>
    <font>
      <sz val="9"/>
      <color theme="1"/>
      <name val="ＭＳ 明朝"/>
      <family val="1"/>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9"/>
        <bgColor indexed="64"/>
      </patternFill>
    </fill>
    <fill>
      <patternFill patternType="solid">
        <fgColor indexed="13"/>
        <bgColor indexed="64"/>
      </patternFill>
    </fill>
    <fill>
      <patternFill patternType="solid">
        <fgColor indexed="22"/>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s>
  <borders count="19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right/>
      <top style="medium">
        <color indexed="64"/>
      </top>
      <bottom/>
      <diagonal/>
    </border>
    <border>
      <left/>
      <right/>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style="thin">
        <color indexed="64"/>
      </right>
      <top style="double">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style="hair">
        <color indexed="64"/>
      </left>
      <right style="hair">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hair">
        <color indexed="64"/>
      </left>
      <right style="hair">
        <color indexed="64"/>
      </right>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hair">
        <color indexed="64"/>
      </top>
      <bottom/>
      <diagonal/>
    </border>
    <border>
      <left style="medium">
        <color indexed="64"/>
      </left>
      <right/>
      <top/>
      <bottom style="hair">
        <color indexed="64"/>
      </bottom>
      <diagonal/>
    </border>
    <border>
      <left style="hair">
        <color indexed="64"/>
      </left>
      <right/>
      <top/>
      <bottom/>
      <diagonal/>
    </border>
    <border>
      <left style="hair">
        <color indexed="64"/>
      </left>
      <right style="hair">
        <color indexed="64"/>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bottom/>
      <diagonal/>
    </border>
    <border>
      <left/>
      <right style="medium">
        <color indexed="64"/>
      </right>
      <top style="hair">
        <color indexed="64"/>
      </top>
      <bottom/>
      <diagonal/>
    </border>
    <border>
      <left style="hair">
        <color indexed="64"/>
      </left>
      <right/>
      <top style="medium">
        <color indexed="64"/>
      </top>
      <bottom/>
      <diagonal/>
    </border>
    <border>
      <left style="hair">
        <color indexed="64"/>
      </left>
      <right style="thin">
        <color indexed="64"/>
      </right>
      <top style="medium">
        <color indexed="64"/>
      </top>
      <bottom/>
      <diagonal/>
    </border>
    <border>
      <left style="medium">
        <color indexed="64"/>
      </left>
      <right/>
      <top style="double">
        <color indexed="64"/>
      </top>
      <bottom/>
      <diagonal/>
    </border>
    <border>
      <left/>
      <right/>
      <top style="double">
        <color indexed="64"/>
      </top>
      <bottom/>
      <diagonal/>
    </border>
    <border>
      <left style="hair">
        <color indexed="64"/>
      </left>
      <right style="thin">
        <color indexed="64"/>
      </right>
      <top style="double">
        <color indexed="64"/>
      </top>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right style="medium">
        <color indexed="64"/>
      </right>
      <top style="double">
        <color indexed="64"/>
      </top>
      <bottom/>
      <diagonal/>
    </border>
    <border>
      <left/>
      <right style="hair">
        <color indexed="64"/>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right style="hair">
        <color indexed="64"/>
      </right>
      <top style="double">
        <color indexed="64"/>
      </top>
      <bottom style="hair">
        <color indexed="64"/>
      </bottom>
      <diagonal/>
    </border>
    <border>
      <left/>
      <right style="medium">
        <color indexed="64"/>
      </right>
      <top style="double">
        <color indexed="64"/>
      </top>
      <bottom style="hair">
        <color indexed="64"/>
      </bottom>
      <diagonal/>
    </border>
    <border>
      <left style="hair">
        <color indexed="64"/>
      </left>
      <right style="thin">
        <color indexed="64"/>
      </right>
      <top style="hair">
        <color indexed="64"/>
      </top>
      <bottom style="medium">
        <color indexed="64"/>
      </bottom>
      <diagonal/>
    </border>
    <border>
      <left style="hair">
        <color indexed="64"/>
      </left>
      <right/>
      <top style="medium">
        <color indexed="64"/>
      </top>
      <bottom style="medium">
        <color indexed="64"/>
      </bottom>
      <diagonal/>
    </border>
    <border>
      <left style="hair">
        <color indexed="64"/>
      </left>
      <right/>
      <top/>
      <bottom style="medium">
        <color indexed="64"/>
      </bottom>
      <diagonal/>
    </border>
    <border>
      <left style="hair">
        <color indexed="64"/>
      </left>
      <right/>
      <top style="hair">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hair">
        <color indexed="64"/>
      </left>
      <right style="thin">
        <color indexed="64"/>
      </right>
      <top style="double">
        <color indexed="64"/>
      </top>
      <bottom style="medium">
        <color indexed="64"/>
      </bottom>
      <diagonal/>
    </border>
    <border>
      <left/>
      <right style="hair">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medium">
        <color indexed="64"/>
      </right>
      <top style="hair">
        <color indexed="64"/>
      </top>
      <bottom style="hair">
        <color indexed="64"/>
      </bottom>
      <diagonal/>
    </border>
    <border>
      <left/>
      <right style="thin">
        <color indexed="64"/>
      </right>
      <top style="double">
        <color indexed="64"/>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style="thin">
        <color theme="0" tint="-0.249977111117893"/>
      </left>
      <right style="thin">
        <color indexed="64"/>
      </right>
      <top style="thin">
        <color indexed="64"/>
      </top>
      <bottom/>
      <diagonal/>
    </border>
    <border>
      <left style="thin">
        <color indexed="64"/>
      </left>
      <right style="thin">
        <color theme="0" tint="-0.249977111117893"/>
      </right>
      <top style="thin">
        <color indexed="64"/>
      </top>
      <bottom/>
      <diagonal/>
    </border>
    <border>
      <left style="thin">
        <color theme="0" tint="-0.249977111117893"/>
      </left>
      <right style="thin">
        <color theme="0" tint="-0.249977111117893"/>
      </right>
      <top style="thin">
        <color indexed="64"/>
      </top>
      <bottom/>
      <diagonal/>
    </border>
    <border>
      <left style="thin">
        <color indexed="64"/>
      </left>
      <right style="thin">
        <color theme="0" tint="-0.249977111117893"/>
      </right>
      <top style="hair">
        <color indexed="64"/>
      </top>
      <bottom style="hair">
        <color indexed="64"/>
      </bottom>
      <diagonal/>
    </border>
    <border>
      <left style="thin">
        <color theme="0" tint="-0.249977111117893"/>
      </left>
      <right style="thin">
        <color theme="0" tint="-0.249977111117893"/>
      </right>
      <top style="hair">
        <color indexed="64"/>
      </top>
      <bottom style="hair">
        <color indexed="64"/>
      </bottom>
      <diagonal/>
    </border>
    <border>
      <left style="thin">
        <color theme="0" tint="-0.249977111117893"/>
      </left>
      <right style="thin">
        <color indexed="64"/>
      </right>
      <top style="hair">
        <color indexed="64"/>
      </top>
      <bottom style="hair">
        <color indexed="64"/>
      </bottom>
      <diagonal/>
    </border>
    <border>
      <left style="thin">
        <color indexed="64"/>
      </left>
      <right style="thin">
        <color theme="0" tint="-0.249977111117893"/>
      </right>
      <top style="hair">
        <color indexed="64"/>
      </top>
      <bottom style="thin">
        <color indexed="64"/>
      </bottom>
      <diagonal/>
    </border>
    <border>
      <left style="thin">
        <color theme="0" tint="-0.249977111117893"/>
      </left>
      <right style="thin">
        <color theme="0" tint="-0.249977111117893"/>
      </right>
      <top style="hair">
        <color indexed="64"/>
      </top>
      <bottom style="thin">
        <color indexed="64"/>
      </bottom>
      <diagonal/>
    </border>
    <border>
      <left style="thin">
        <color theme="0" tint="-0.249977111117893"/>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s>
  <cellStyleXfs count="62">
    <xf numFmtId="0" fontId="0" fillId="0" borderId="0">
      <alignment vertical="center"/>
    </xf>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20" borderId="1" applyNumberFormat="0" applyAlignment="0" applyProtection="0">
      <alignment vertical="center"/>
    </xf>
    <xf numFmtId="0" fontId="19" fillId="21" borderId="0" applyNumberFormat="0" applyBorder="0" applyAlignment="0" applyProtection="0">
      <alignment vertical="center"/>
    </xf>
    <xf numFmtId="9" fontId="7" fillId="0" borderId="0" applyFont="0" applyFill="0" applyBorder="0" applyAlignment="0" applyProtection="0">
      <alignment vertical="center"/>
    </xf>
    <xf numFmtId="0" fontId="7" fillId="22" borderId="2" applyNumberFormat="0" applyFont="0" applyAlignment="0" applyProtection="0">
      <alignment vertical="center"/>
    </xf>
    <xf numFmtId="0" fontId="20" fillId="0" borderId="3" applyNumberFormat="0" applyFill="0" applyAlignment="0" applyProtection="0">
      <alignment vertical="center"/>
    </xf>
    <xf numFmtId="0" fontId="21" fillId="3" borderId="0" applyNumberFormat="0" applyBorder="0" applyAlignment="0" applyProtection="0">
      <alignment vertical="center"/>
    </xf>
    <xf numFmtId="0" fontId="22" fillId="23" borderId="4" applyNumberFormat="0" applyAlignment="0" applyProtection="0">
      <alignment vertical="center"/>
    </xf>
    <xf numFmtId="0" fontId="23" fillId="0" borderId="0" applyNumberFormat="0" applyFill="0" applyBorder="0" applyAlignment="0" applyProtection="0">
      <alignment vertical="center"/>
    </xf>
    <xf numFmtId="38" fontId="15" fillId="0" borderId="0" applyFont="0" applyFill="0" applyBorder="0" applyAlignment="0" applyProtection="0">
      <alignment vertical="center"/>
    </xf>
    <xf numFmtId="38" fontId="9" fillId="0" borderId="0" applyFont="0" applyFill="0" applyBorder="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23" borderId="9" applyNumberFormat="0" applyAlignment="0" applyProtection="0">
      <alignment vertical="center"/>
    </xf>
    <xf numFmtId="0" fontId="29" fillId="0" borderId="0" applyNumberFormat="0" applyFill="0" applyBorder="0" applyAlignment="0" applyProtection="0">
      <alignment vertical="center"/>
    </xf>
    <xf numFmtId="6" fontId="9" fillId="0" borderId="0" applyFont="0" applyFill="0" applyBorder="0" applyAlignment="0" applyProtection="0">
      <alignment vertical="center"/>
    </xf>
    <xf numFmtId="0" fontId="30" fillId="7" borderId="4" applyNumberFormat="0" applyAlignment="0" applyProtection="0">
      <alignment vertical="center"/>
    </xf>
    <xf numFmtId="0" fontId="15" fillId="0" borderId="0">
      <alignment vertical="center"/>
    </xf>
    <xf numFmtId="0" fontId="9" fillId="0" borderId="0">
      <alignment vertical="center"/>
    </xf>
    <xf numFmtId="0" fontId="15" fillId="0" borderId="0">
      <alignment vertical="center"/>
    </xf>
    <xf numFmtId="0" fontId="9" fillId="0" borderId="0">
      <alignment vertical="center"/>
    </xf>
    <xf numFmtId="0" fontId="31" fillId="4" borderId="0" applyNumberFormat="0" applyBorder="0" applyAlignment="0" applyProtection="0">
      <alignment vertical="center"/>
    </xf>
    <xf numFmtId="0" fontId="9" fillId="0" borderId="0"/>
    <xf numFmtId="38" fontId="9" fillId="0" borderId="0" applyFont="0" applyFill="0" applyBorder="0" applyAlignment="0" applyProtection="0"/>
    <xf numFmtId="9" fontId="9" fillId="0" borderId="0" applyFont="0" applyFill="0" applyBorder="0" applyAlignment="0" applyProtection="0"/>
    <xf numFmtId="38" fontId="9" fillId="0" borderId="0" applyFont="0" applyFill="0" applyBorder="0" applyAlignment="0" applyProtection="0">
      <alignment vertical="center"/>
    </xf>
    <xf numFmtId="0" fontId="9" fillId="0" borderId="0"/>
    <xf numFmtId="0" fontId="13" fillId="0" borderId="0"/>
    <xf numFmtId="0" fontId="6" fillId="0" borderId="0">
      <alignment vertical="center"/>
    </xf>
    <xf numFmtId="0" fontId="5" fillId="0" borderId="0">
      <alignment vertical="center"/>
    </xf>
    <xf numFmtId="0" fontId="9" fillId="0" borderId="0"/>
    <xf numFmtId="0" fontId="54" fillId="0" borderId="0">
      <alignment vertical="center"/>
    </xf>
    <xf numFmtId="0" fontId="4" fillId="0" borderId="0">
      <alignment vertical="center"/>
    </xf>
    <xf numFmtId="0" fontId="54" fillId="0" borderId="0">
      <alignment vertical="center"/>
    </xf>
  </cellStyleXfs>
  <cellXfs count="537">
    <xf numFmtId="0" fontId="0" fillId="0" borderId="0" xfId="0">
      <alignment vertical="center"/>
    </xf>
    <xf numFmtId="0" fontId="35" fillId="0" borderId="0" xfId="48" applyFont="1">
      <alignment vertical="center"/>
    </xf>
    <xf numFmtId="0" fontId="36" fillId="0" borderId="0" xfId="48" applyFont="1">
      <alignment vertical="center"/>
    </xf>
    <xf numFmtId="0" fontId="36" fillId="0" borderId="0" xfId="48" applyFont="1" applyAlignment="1">
      <alignment horizontal="center" vertical="center"/>
    </xf>
    <xf numFmtId="0" fontId="34" fillId="0" borderId="0" xfId="48" applyFont="1">
      <alignment vertical="center"/>
    </xf>
    <xf numFmtId="0" fontId="11" fillId="0" borderId="56" xfId="48" applyFont="1" applyBorder="1" applyAlignment="1">
      <alignment horizontal="center" vertical="center"/>
    </xf>
    <xf numFmtId="0" fontId="11" fillId="0" borderId="56" xfId="48" applyFont="1" applyBorder="1" applyAlignment="1">
      <alignment horizontal="center" vertical="center" wrapText="1"/>
    </xf>
    <xf numFmtId="0" fontId="11" fillId="0" borderId="69" xfId="48" applyFont="1" applyBorder="1" applyAlignment="1">
      <alignment horizontal="center" vertical="center"/>
    </xf>
    <xf numFmtId="0" fontId="11" fillId="0" borderId="69" xfId="48" applyFont="1" applyBorder="1" applyAlignment="1">
      <alignment vertical="center" wrapText="1"/>
    </xf>
    <xf numFmtId="0" fontId="11" fillId="0" borderId="69" xfId="48" applyFont="1" applyBorder="1">
      <alignment vertical="center"/>
    </xf>
    <xf numFmtId="49" fontId="11" fillId="0" borderId="69" xfId="48" applyNumberFormat="1" applyFont="1" applyBorder="1" applyAlignment="1">
      <alignment horizontal="center" vertical="center"/>
    </xf>
    <xf numFmtId="0" fontId="38" fillId="25" borderId="0" xfId="50" applyFont="1" applyFill="1"/>
    <xf numFmtId="0" fontId="35" fillId="25" borderId="0" xfId="50" applyFont="1" applyFill="1"/>
    <xf numFmtId="0" fontId="35" fillId="25" borderId="114" xfId="50" applyFont="1" applyFill="1" applyBorder="1" applyAlignment="1">
      <alignment horizontal="center" vertical="center"/>
    </xf>
    <xf numFmtId="0" fontId="35" fillId="25" borderId="115" xfId="50" applyFont="1" applyFill="1" applyBorder="1" applyAlignment="1">
      <alignment horizontal="center" vertical="center"/>
    </xf>
    <xf numFmtId="0" fontId="35" fillId="25" borderId="10" xfId="50" applyFont="1" applyFill="1" applyBorder="1" applyAlignment="1">
      <alignment horizontal="center" vertical="center"/>
    </xf>
    <xf numFmtId="0" fontId="35" fillId="25" borderId="0" xfId="50" applyFont="1" applyFill="1" applyAlignment="1">
      <alignment vertical="center"/>
    </xf>
    <xf numFmtId="0" fontId="35" fillId="25" borderId="115" xfId="50" applyFont="1" applyFill="1" applyBorder="1" applyAlignment="1">
      <alignment horizontal="center" vertical="center" wrapText="1"/>
    </xf>
    <xf numFmtId="0" fontId="35" fillId="25" borderId="86" xfId="50" applyFont="1" applyFill="1" applyBorder="1" applyAlignment="1">
      <alignment horizontal="center" vertical="center"/>
    </xf>
    <xf numFmtId="0" fontId="35" fillId="25" borderId="57" xfId="50" applyFont="1" applyFill="1" applyBorder="1" applyAlignment="1">
      <alignment vertical="center"/>
    </xf>
    <xf numFmtId="0" fontId="35" fillId="25" borderId="57" xfId="50" applyFont="1" applyFill="1" applyBorder="1"/>
    <xf numFmtId="0" fontId="35" fillId="25" borderId="75" xfId="50" applyFont="1" applyFill="1" applyBorder="1"/>
    <xf numFmtId="0" fontId="35" fillId="25" borderId="69" xfId="50" applyFont="1" applyFill="1" applyBorder="1" applyAlignment="1">
      <alignment vertical="center"/>
    </xf>
    <xf numFmtId="0" fontId="35" fillId="25" borderId="69" xfId="50" applyFont="1" applyFill="1" applyBorder="1"/>
    <xf numFmtId="0" fontId="35" fillId="25" borderId="85" xfId="50" applyFont="1" applyFill="1" applyBorder="1"/>
    <xf numFmtId="0" fontId="35" fillId="25" borderId="69" xfId="50" applyFont="1" applyFill="1" applyBorder="1" applyAlignment="1">
      <alignment horizontal="center"/>
    </xf>
    <xf numFmtId="0" fontId="35" fillId="25" borderId="69" xfId="50" applyFont="1" applyFill="1" applyBorder="1" applyAlignment="1">
      <alignment horizontal="left" vertical="center"/>
    </xf>
    <xf numFmtId="0" fontId="35" fillId="25" borderId="76" xfId="50" applyFont="1" applyFill="1" applyBorder="1"/>
    <xf numFmtId="0" fontId="35" fillId="25" borderId="56" xfId="50" applyFont="1" applyFill="1" applyBorder="1" applyAlignment="1">
      <alignment horizontal="center"/>
    </xf>
    <xf numFmtId="0" fontId="35" fillId="25" borderId="56" xfId="50" applyFont="1" applyFill="1" applyBorder="1"/>
    <xf numFmtId="0" fontId="35" fillId="25" borderId="77" xfId="50" applyFont="1" applyFill="1" applyBorder="1"/>
    <xf numFmtId="0" fontId="35" fillId="25" borderId="70" xfId="50" applyFont="1" applyFill="1" applyBorder="1" applyAlignment="1">
      <alignment horizontal="left" vertical="center"/>
    </xf>
    <xf numFmtId="0" fontId="35" fillId="25" borderId="71" xfId="50" applyFont="1" applyFill="1" applyBorder="1" applyAlignment="1">
      <alignment horizontal="left" vertical="center"/>
    </xf>
    <xf numFmtId="0" fontId="35" fillId="25" borderId="78" xfId="50" applyFont="1" applyFill="1" applyBorder="1"/>
    <xf numFmtId="0" fontId="35" fillId="25" borderId="78" xfId="50" applyFont="1" applyFill="1" applyBorder="1" applyAlignment="1">
      <alignment horizontal="center"/>
    </xf>
    <xf numFmtId="0" fontId="35" fillId="25" borderId="20" xfId="50" applyFont="1" applyFill="1" applyBorder="1" applyAlignment="1">
      <alignment horizontal="center"/>
    </xf>
    <xf numFmtId="0" fontId="35" fillId="25" borderId="32" xfId="50" applyFont="1" applyFill="1" applyBorder="1"/>
    <xf numFmtId="0" fontId="35" fillId="0" borderId="0" xfId="50" applyFont="1"/>
    <xf numFmtId="0" fontId="38" fillId="0" borderId="0" xfId="50" applyFont="1" applyAlignment="1">
      <alignment vertical="center"/>
    </xf>
    <xf numFmtId="0" fontId="35" fillId="27" borderId="113" xfId="50" applyFont="1" applyFill="1" applyBorder="1" applyAlignment="1">
      <alignment horizontal="center" vertical="center" wrapText="1"/>
    </xf>
    <xf numFmtId="177" fontId="35" fillId="27" borderId="69" xfId="50" applyNumberFormat="1" applyFont="1" applyFill="1" applyBorder="1" applyAlignment="1">
      <alignment horizontal="center" vertical="center" wrapText="1"/>
    </xf>
    <xf numFmtId="0" fontId="35" fillId="0" borderId="12" xfId="50" applyFont="1" applyBorder="1"/>
    <xf numFmtId="178" fontId="35" fillId="0" borderId="0" xfId="51" applyNumberFormat="1" applyFont="1" applyBorder="1"/>
    <xf numFmtId="0" fontId="35" fillId="0" borderId="118" xfId="50" applyFont="1" applyBorder="1"/>
    <xf numFmtId="0" fontId="35" fillId="0" borderId="38" xfId="50" applyFont="1" applyBorder="1"/>
    <xf numFmtId="38" fontId="35" fillId="0" borderId="51" xfId="51" applyFont="1" applyFill="1" applyBorder="1"/>
    <xf numFmtId="38" fontId="35" fillId="0" borderId="0" xfId="51" applyFont="1" applyFill="1" applyBorder="1"/>
    <xf numFmtId="0" fontId="35" fillId="0" borderId="43" xfId="50" applyFont="1" applyBorder="1"/>
    <xf numFmtId="0" fontId="35" fillId="0" borderId="19" xfId="50" applyFont="1" applyBorder="1"/>
    <xf numFmtId="38" fontId="35" fillId="0" borderId="45" xfId="51" applyFont="1" applyFill="1" applyBorder="1"/>
    <xf numFmtId="0" fontId="35" fillId="0" borderId="88" xfId="50" applyFont="1" applyBorder="1"/>
    <xf numFmtId="0" fontId="35" fillId="0" borderId="120" xfId="50" applyFont="1" applyBorder="1"/>
    <xf numFmtId="0" fontId="35" fillId="0" borderId="121" xfId="50" applyFont="1" applyBorder="1"/>
    <xf numFmtId="38" fontId="35" fillId="0" borderId="88" xfId="51" applyFont="1" applyFill="1" applyBorder="1"/>
    <xf numFmtId="0" fontId="35" fillId="0" borderId="19" xfId="50" applyFont="1" applyBorder="1" applyAlignment="1">
      <alignment wrapText="1"/>
    </xf>
    <xf numFmtId="38" fontId="35" fillId="0" borderId="98" xfId="50" applyNumberFormat="1" applyFont="1" applyBorder="1"/>
    <xf numFmtId="0" fontId="35" fillId="25" borderId="0" xfId="50" applyFont="1" applyFill="1" applyAlignment="1">
      <alignment vertical="top"/>
    </xf>
    <xf numFmtId="0" fontId="35" fillId="29" borderId="0" xfId="50" applyFont="1" applyFill="1"/>
    <xf numFmtId="0" fontId="39" fillId="0" borderId="0" xfId="50" applyFont="1" applyAlignment="1">
      <alignment vertical="center"/>
    </xf>
    <xf numFmtId="0" fontId="14" fillId="0" borderId="0" xfId="50" applyFont="1" applyAlignment="1">
      <alignment vertical="center"/>
    </xf>
    <xf numFmtId="0" fontId="40" fillId="0" borderId="0" xfId="50" applyFont="1" applyAlignment="1">
      <alignment vertical="center"/>
    </xf>
    <xf numFmtId="0" fontId="41" fillId="0" borderId="0" xfId="50" applyFont="1" applyAlignment="1">
      <alignment horizontal="center" vertical="center"/>
    </xf>
    <xf numFmtId="56" fontId="9" fillId="0" borderId="0" xfId="50" applyNumberFormat="1" applyAlignment="1">
      <alignment horizontal="center" vertical="center"/>
    </xf>
    <xf numFmtId="0" fontId="9" fillId="0" borderId="0" xfId="50" applyAlignment="1">
      <alignment horizontal="center" vertical="center"/>
    </xf>
    <xf numFmtId="0" fontId="10" fillId="0" borderId="0" xfId="50" applyFont="1" applyAlignment="1">
      <alignment vertical="center"/>
    </xf>
    <xf numFmtId="0" fontId="9" fillId="0" borderId="0" xfId="50"/>
    <xf numFmtId="0" fontId="9" fillId="27" borderId="110" xfId="50" applyFill="1" applyBorder="1"/>
    <xf numFmtId="0" fontId="9" fillId="27" borderId="111" xfId="50" applyFill="1" applyBorder="1"/>
    <xf numFmtId="0" fontId="9" fillId="27" borderId="111" xfId="50" applyFill="1" applyBorder="1" applyAlignment="1">
      <alignment horizontal="center"/>
    </xf>
    <xf numFmtId="0" fontId="9" fillId="27" borderId="105" xfId="50" applyFill="1" applyBorder="1" applyAlignment="1">
      <alignment horizontal="center"/>
    </xf>
    <xf numFmtId="0" fontId="11" fillId="27" borderId="112" xfId="50" applyFont="1" applyFill="1" applyBorder="1" applyAlignment="1">
      <alignment horizontal="center" vertical="center" wrapText="1"/>
    </xf>
    <xf numFmtId="0" fontId="9" fillId="27" borderId="80" xfId="50" applyFill="1" applyBorder="1"/>
    <xf numFmtId="0" fontId="9" fillId="27" borderId="35" xfId="50" applyFill="1" applyBorder="1"/>
    <xf numFmtId="0" fontId="9" fillId="27" borderId="108" xfId="50" applyFill="1" applyBorder="1" applyAlignment="1">
      <alignment horizontal="center"/>
    </xf>
    <xf numFmtId="0" fontId="11" fillId="27" borderId="125" xfId="50" applyFont="1" applyFill="1" applyBorder="1" applyAlignment="1">
      <alignment horizontal="center" vertical="center" wrapText="1"/>
    </xf>
    <xf numFmtId="0" fontId="33" fillId="0" borderId="12" xfId="50" applyFont="1" applyBorder="1"/>
    <xf numFmtId="0" fontId="9" fillId="0" borderId="0" xfId="50" applyAlignment="1">
      <alignment horizontal="right"/>
    </xf>
    <xf numFmtId="0" fontId="9" fillId="0" borderId="126" xfId="50" applyBorder="1"/>
    <xf numFmtId="178" fontId="9" fillId="0" borderId="89" xfId="51" applyNumberFormat="1" applyFont="1" applyBorder="1"/>
    <xf numFmtId="178" fontId="9" fillId="0" borderId="90" xfId="51" applyNumberFormat="1" applyFont="1" applyBorder="1"/>
    <xf numFmtId="178" fontId="9" fillId="0" borderId="14" xfId="51" applyNumberFormat="1" applyFont="1" applyBorder="1"/>
    <xf numFmtId="0" fontId="33" fillId="0" borderId="118" xfId="50" applyFont="1" applyBorder="1"/>
    <xf numFmtId="0" fontId="9" fillId="0" borderId="49" xfId="50" applyBorder="1"/>
    <xf numFmtId="0" fontId="9" fillId="0" borderId="38" xfId="50" applyBorder="1"/>
    <xf numFmtId="0" fontId="9" fillId="0" borderId="50" xfId="50" applyBorder="1"/>
    <xf numFmtId="38" fontId="9" fillId="0" borderId="121" xfId="51" applyFont="1" applyFill="1" applyBorder="1"/>
    <xf numFmtId="38" fontId="9" fillId="0" borderId="127" xfId="51" applyFont="1" applyFill="1" applyBorder="1"/>
    <xf numFmtId="0" fontId="9" fillId="0" borderId="120" xfId="50" applyBorder="1"/>
    <xf numFmtId="38" fontId="9" fillId="0" borderId="121" xfId="51" applyFont="1" applyBorder="1"/>
    <xf numFmtId="0" fontId="9" fillId="0" borderId="12" xfId="50" applyBorder="1"/>
    <xf numFmtId="0" fontId="9" fillId="0" borderId="43" xfId="50" applyBorder="1"/>
    <xf numFmtId="38" fontId="9" fillId="0" borderId="51" xfId="51" applyFont="1" applyFill="1" applyBorder="1"/>
    <xf numFmtId="0" fontId="9" fillId="0" borderId="43" xfId="50" applyBorder="1" applyAlignment="1">
      <alignment shrinkToFit="1"/>
    </xf>
    <xf numFmtId="0" fontId="9" fillId="0" borderId="38" xfId="50" applyBorder="1" applyAlignment="1">
      <alignment shrinkToFit="1"/>
    </xf>
    <xf numFmtId="38" fontId="9" fillId="0" borderId="51" xfId="51" applyFont="1" applyBorder="1"/>
    <xf numFmtId="0" fontId="33" fillId="0" borderId="73" xfId="50" applyFont="1" applyBorder="1"/>
    <xf numFmtId="0" fontId="9" fillId="0" borderId="128" xfId="50" applyBorder="1"/>
    <xf numFmtId="0" fontId="9" fillId="0" borderId="15" xfId="50" applyBorder="1"/>
    <xf numFmtId="0" fontId="9" fillId="0" borderId="129" xfId="50" applyBorder="1"/>
    <xf numFmtId="38" fontId="9" fillId="0" borderId="100" xfId="51" applyFont="1" applyBorder="1"/>
    <xf numFmtId="38" fontId="9" fillId="0" borderId="13" xfId="51" applyFont="1" applyBorder="1"/>
    <xf numFmtId="38" fontId="9" fillId="0" borderId="127" xfId="51" applyFont="1" applyBorder="1"/>
    <xf numFmtId="0" fontId="9" fillId="0" borderId="45" xfId="50" applyBorder="1"/>
    <xf numFmtId="0" fontId="9" fillId="0" borderId="44" xfId="50" applyBorder="1"/>
    <xf numFmtId="38" fontId="9" fillId="0" borderId="45" xfId="51" applyFont="1" applyBorder="1"/>
    <xf numFmtId="38" fontId="9" fillId="0" borderId="88" xfId="51" applyFont="1" applyBorder="1"/>
    <xf numFmtId="38" fontId="9" fillId="0" borderId="18" xfId="51" applyFont="1" applyBorder="1"/>
    <xf numFmtId="0" fontId="9" fillId="0" borderId="49" xfId="50" applyBorder="1" applyAlignment="1">
      <alignment horizontal="left"/>
    </xf>
    <xf numFmtId="0" fontId="9" fillId="0" borderId="38" xfId="50" applyBorder="1" applyAlignment="1">
      <alignment horizontal="left" shrinkToFit="1"/>
    </xf>
    <xf numFmtId="0" fontId="9" fillId="0" borderId="93" xfId="50" applyBorder="1"/>
    <xf numFmtId="0" fontId="9" fillId="0" borderId="19" xfId="50" applyBorder="1"/>
    <xf numFmtId="0" fontId="33" fillId="0" borderId="130" xfId="50" applyFont="1" applyBorder="1"/>
    <xf numFmtId="0" fontId="9" fillId="0" borderId="131" xfId="50" applyBorder="1"/>
    <xf numFmtId="0" fontId="9" fillId="0" borderId="131" xfId="50" applyBorder="1" applyAlignment="1">
      <alignment horizontal="right"/>
    </xf>
    <xf numFmtId="0" fontId="9" fillId="0" borderId="132" xfId="50" applyBorder="1"/>
    <xf numFmtId="38" fontId="9" fillId="0" borderId="133" xfId="51" applyFont="1" applyBorder="1"/>
    <xf numFmtId="38" fontId="9" fillId="0" borderId="134" xfId="51" applyFont="1" applyBorder="1"/>
    <xf numFmtId="38" fontId="9" fillId="0" borderId="135" xfId="51" applyFont="1" applyBorder="1"/>
    <xf numFmtId="38" fontId="9" fillId="0" borderId="45" xfId="51" applyFont="1" applyFill="1" applyBorder="1"/>
    <xf numFmtId="38" fontId="9" fillId="0" borderId="88" xfId="51" applyFont="1" applyFill="1" applyBorder="1"/>
    <xf numFmtId="0" fontId="9" fillId="0" borderId="110" xfId="50" applyBorder="1"/>
    <xf numFmtId="0" fontId="9" fillId="0" borderId="111" xfId="50" applyBorder="1"/>
    <xf numFmtId="0" fontId="9" fillId="0" borderId="111" xfId="50" applyBorder="1" applyAlignment="1">
      <alignment horizontal="right"/>
    </xf>
    <xf numFmtId="0" fontId="9" fillId="0" borderId="107" xfId="50" applyBorder="1"/>
    <xf numFmtId="38" fontId="9" fillId="0" borderId="136" xfId="51" applyFont="1" applyFill="1" applyBorder="1"/>
    <xf numFmtId="38" fontId="9" fillId="0" borderId="102" xfId="51" applyFont="1" applyFill="1" applyBorder="1"/>
    <xf numFmtId="38" fontId="9" fillId="0" borderId="89" xfId="51" applyFont="1" applyBorder="1"/>
    <xf numFmtId="38" fontId="9" fillId="0" borderId="14" xfId="51" applyFont="1" applyBorder="1"/>
    <xf numFmtId="0" fontId="9" fillId="0" borderId="26" xfId="50" applyBorder="1"/>
    <xf numFmtId="0" fontId="9" fillId="0" borderId="19" xfId="50" applyBorder="1" applyAlignment="1">
      <alignment horizontal="right"/>
    </xf>
    <xf numFmtId="0" fontId="9" fillId="0" borderId="27" xfId="50" applyBorder="1"/>
    <xf numFmtId="0" fontId="9" fillId="0" borderId="24" xfId="50" applyBorder="1"/>
    <xf numFmtId="0" fontId="9" fillId="0" borderId="24" xfId="50" applyBorder="1" applyAlignment="1">
      <alignment horizontal="right"/>
    </xf>
    <xf numFmtId="0" fontId="9" fillId="0" borderId="47" xfId="50" applyBorder="1"/>
    <xf numFmtId="38" fontId="9" fillId="0" borderId="48" xfId="51" applyFont="1" applyBorder="1"/>
    <xf numFmtId="38" fontId="9" fillId="0" borderId="23" xfId="51" applyFont="1" applyBorder="1"/>
    <xf numFmtId="0" fontId="9" fillId="0" borderId="137" xfId="50" applyBorder="1"/>
    <xf numFmtId="0" fontId="9" fillId="0" borderId="138" xfId="50" applyBorder="1"/>
    <xf numFmtId="0" fontId="9" fillId="0" borderId="138" xfId="50" applyBorder="1" applyAlignment="1">
      <alignment horizontal="right"/>
    </xf>
    <xf numFmtId="0" fontId="9" fillId="0" borderId="139" xfId="50" applyBorder="1"/>
    <xf numFmtId="38" fontId="9" fillId="0" borderId="140" xfId="51" applyFont="1" applyFill="1" applyBorder="1"/>
    <xf numFmtId="38" fontId="9" fillId="0" borderId="141" xfId="51" applyFont="1" applyFill="1" applyBorder="1"/>
    <xf numFmtId="0" fontId="9" fillId="0" borderId="142" xfId="50" applyBorder="1"/>
    <xf numFmtId="0" fontId="9" fillId="0" borderId="143" xfId="50" applyBorder="1"/>
    <xf numFmtId="0" fontId="9" fillId="0" borderId="144" xfId="50" applyBorder="1"/>
    <xf numFmtId="38" fontId="9" fillId="0" borderId="145" xfId="51" applyFont="1" applyFill="1" applyBorder="1"/>
    <xf numFmtId="38" fontId="9" fillId="0" borderId="146" xfId="51" applyFont="1" applyFill="1" applyBorder="1"/>
    <xf numFmtId="38" fontId="9" fillId="0" borderId="18" xfId="51" applyFont="1" applyFill="1" applyBorder="1"/>
    <xf numFmtId="9" fontId="9" fillId="0" borderId="44" xfId="52" applyFont="1" applyBorder="1" applyAlignment="1">
      <alignment horizontal="left"/>
    </xf>
    <xf numFmtId="0" fontId="9" fillId="0" borderId="122" xfId="50" applyBorder="1"/>
    <xf numFmtId="0" fontId="9" fillId="0" borderId="123" xfId="50" applyBorder="1"/>
    <xf numFmtId="0" fontId="9" fillId="0" borderId="147" xfId="50" applyBorder="1"/>
    <xf numFmtId="38" fontId="9" fillId="0" borderId="98" xfId="51" applyFont="1" applyBorder="1"/>
    <xf numFmtId="38" fontId="9" fillId="0" borderId="124" xfId="51" applyFont="1" applyBorder="1"/>
    <xf numFmtId="0" fontId="9" fillId="0" borderId="11" xfId="50" applyBorder="1"/>
    <xf numFmtId="0" fontId="9" fillId="0" borderId="148" xfId="50" applyBorder="1"/>
    <xf numFmtId="38" fontId="9" fillId="0" borderId="11" xfId="51" applyFont="1" applyBorder="1"/>
    <xf numFmtId="38" fontId="9" fillId="0" borderId="90" xfId="51" applyFont="1" applyBorder="1"/>
    <xf numFmtId="0" fontId="33" fillId="0" borderId="0" xfId="50" applyFont="1"/>
    <xf numFmtId="0" fontId="9" fillId="0" borderId="90" xfId="50" applyBorder="1"/>
    <xf numFmtId="0" fontId="9" fillId="0" borderId="43" xfId="50" applyBorder="1" applyAlignment="1">
      <alignment horizontal="left"/>
    </xf>
    <xf numFmtId="38" fontId="9" fillId="0" borderId="101" xfId="51" applyFont="1" applyBorder="1"/>
    <xf numFmtId="38" fontId="9" fillId="0" borderId="25" xfId="51" applyFont="1" applyBorder="1"/>
    <xf numFmtId="0" fontId="9" fillId="0" borderId="80" xfId="50" applyBorder="1"/>
    <xf numFmtId="0" fontId="9" fillId="0" borderId="149" xfId="50" applyBorder="1"/>
    <xf numFmtId="0" fontId="9" fillId="0" borderId="150" xfId="50" applyBorder="1"/>
    <xf numFmtId="38" fontId="9" fillId="0" borderId="98" xfId="51" applyFont="1" applyFill="1" applyBorder="1"/>
    <xf numFmtId="38" fontId="9" fillId="0" borderId="124" xfId="51" applyFont="1" applyFill="1" applyBorder="1"/>
    <xf numFmtId="0" fontId="9" fillId="0" borderId="151" xfId="50" applyBorder="1"/>
    <xf numFmtId="0" fontId="9" fillId="0" borderId="152" xfId="50" applyBorder="1"/>
    <xf numFmtId="0" fontId="9" fillId="0" borderId="153" xfId="50" applyBorder="1"/>
    <xf numFmtId="38" fontId="9" fillId="0" borderId="154" xfId="51" applyFont="1" applyBorder="1"/>
    <xf numFmtId="38" fontId="9" fillId="0" borderId="155" xfId="51" applyFont="1" applyBorder="1"/>
    <xf numFmtId="0" fontId="9" fillId="0" borderId="61" xfId="50" applyBorder="1"/>
    <xf numFmtId="0" fontId="9" fillId="0" borderId="95" xfId="50" applyBorder="1"/>
    <xf numFmtId="0" fontId="9" fillId="0" borderId="36" xfId="50" applyBorder="1"/>
    <xf numFmtId="0" fontId="9" fillId="0" borderId="37" xfId="50" applyBorder="1"/>
    <xf numFmtId="38" fontId="9" fillId="0" borderId="42" xfId="51" applyFont="1" applyBorder="1"/>
    <xf numFmtId="38" fontId="9" fillId="0" borderId="96" xfId="51" applyFont="1" applyBorder="1"/>
    <xf numFmtId="0" fontId="9" fillId="0" borderId="33" xfId="50" applyBorder="1"/>
    <xf numFmtId="0" fontId="9" fillId="0" borderId="104" xfId="50" applyBorder="1"/>
    <xf numFmtId="0" fontId="9" fillId="0" borderId="156" xfId="50" applyBorder="1"/>
    <xf numFmtId="176" fontId="9" fillId="26" borderId="17" xfId="50" applyNumberFormat="1" applyFill="1" applyBorder="1"/>
    <xf numFmtId="0" fontId="9" fillId="0" borderId="157" xfId="50" applyBorder="1"/>
    <xf numFmtId="40" fontId="9" fillId="26" borderId="99" xfId="50" applyNumberFormat="1" applyFill="1" applyBorder="1"/>
    <xf numFmtId="0" fontId="9" fillId="0" borderId="97" xfId="50" applyBorder="1"/>
    <xf numFmtId="40" fontId="9" fillId="0" borderId="98" xfId="51" applyNumberFormat="1" applyFont="1" applyBorder="1" applyAlignment="1">
      <alignment horizontal="right"/>
    </xf>
    <xf numFmtId="40" fontId="9" fillId="0" borderId="0" xfId="50" applyNumberFormat="1"/>
    <xf numFmtId="40" fontId="9" fillId="0" borderId="0" xfId="51" applyNumberFormat="1" applyFont="1" applyBorder="1" applyAlignment="1">
      <alignment horizontal="right"/>
    </xf>
    <xf numFmtId="38" fontId="9" fillId="0" borderId="0" xfId="51" applyFont="1" applyBorder="1"/>
    <xf numFmtId="0" fontId="42" fillId="25" borderId="0" xfId="50" applyFont="1" applyFill="1"/>
    <xf numFmtId="0" fontId="35" fillId="0" borderId="80" xfId="50" applyFont="1" applyBorder="1"/>
    <xf numFmtId="0" fontId="9" fillId="0" borderId="0" xfId="50" applyAlignment="1">
      <alignment vertical="center"/>
    </xf>
    <xf numFmtId="0" fontId="32" fillId="0" borderId="0" xfId="50" applyFont="1" applyAlignment="1">
      <alignment vertical="center"/>
    </xf>
    <xf numFmtId="0" fontId="9" fillId="0" borderId="52" xfId="50" applyBorder="1" applyAlignment="1">
      <alignment vertical="center"/>
    </xf>
    <xf numFmtId="0" fontId="9" fillId="0" borderId="53" xfId="50" applyBorder="1" applyAlignment="1">
      <alignment vertical="center"/>
    </xf>
    <xf numFmtId="0" fontId="9" fillId="0" borderId="53" xfId="50" applyBorder="1" applyAlignment="1">
      <alignment horizontal="left" vertical="center"/>
    </xf>
    <xf numFmtId="0" fontId="6" fillId="0" borderId="0" xfId="56">
      <alignment vertical="center"/>
    </xf>
    <xf numFmtId="0" fontId="11" fillId="0" borderId="69" xfId="48" applyFont="1" applyBorder="1" applyAlignment="1">
      <alignment horizontal="left" vertical="center" shrinkToFit="1"/>
    </xf>
    <xf numFmtId="0" fontId="37" fillId="0" borderId="0" xfId="48" applyFont="1" applyAlignment="1">
      <alignment horizontal="center" vertical="center"/>
    </xf>
    <xf numFmtId="0" fontId="35" fillId="0" borderId="0" xfId="0" applyFont="1">
      <alignment vertical="center"/>
    </xf>
    <xf numFmtId="0" fontId="36" fillId="0" borderId="0" xfId="0" applyFont="1">
      <alignment vertical="center"/>
    </xf>
    <xf numFmtId="0" fontId="9" fillId="0" borderId="0" xfId="50" applyAlignment="1">
      <alignment horizontal="left" vertical="center"/>
    </xf>
    <xf numFmtId="0" fontId="9" fillId="0" borderId="70" xfId="50" applyBorder="1" applyAlignment="1">
      <alignment vertical="center"/>
    </xf>
    <xf numFmtId="38" fontId="35" fillId="0" borderId="127" xfId="51" applyFont="1" applyFill="1" applyBorder="1"/>
    <xf numFmtId="38" fontId="35" fillId="0" borderId="18" xfId="51" applyFont="1" applyFill="1" applyBorder="1"/>
    <xf numFmtId="38" fontId="35" fillId="0" borderId="158" xfId="51" applyFont="1" applyFill="1" applyBorder="1"/>
    <xf numFmtId="38" fontId="35" fillId="0" borderId="124" xfId="50" applyNumberFormat="1" applyFont="1" applyBorder="1"/>
    <xf numFmtId="38" fontId="35" fillId="0" borderId="89" xfId="51" applyFont="1" applyFill="1" applyBorder="1"/>
    <xf numFmtId="38" fontId="35" fillId="0" borderId="14" xfId="51" applyFont="1" applyFill="1" applyBorder="1"/>
    <xf numFmtId="38" fontId="35" fillId="0" borderId="98" xfId="51" applyFont="1" applyFill="1" applyBorder="1"/>
    <xf numFmtId="38" fontId="35" fillId="0" borderId="124" xfId="51" applyFont="1" applyFill="1" applyBorder="1"/>
    <xf numFmtId="0" fontId="49" fillId="31" borderId="56" xfId="56" applyFont="1" applyFill="1" applyBorder="1" applyAlignment="1">
      <alignment horizontal="center" vertical="center"/>
    </xf>
    <xf numFmtId="0" fontId="53" fillId="0" borderId="0" xfId="48" applyFont="1">
      <alignment vertical="center"/>
    </xf>
    <xf numFmtId="0" fontId="54" fillId="0" borderId="0" xfId="56" applyFont="1">
      <alignment vertical="center"/>
    </xf>
    <xf numFmtId="0" fontId="35" fillId="25" borderId="0" xfId="50" applyFont="1" applyFill="1" applyAlignment="1">
      <alignment vertical="top" wrapText="1"/>
    </xf>
    <xf numFmtId="0" fontId="35" fillId="25" borderId="0" xfId="50" applyFont="1" applyFill="1" applyAlignment="1">
      <alignment wrapText="1"/>
    </xf>
    <xf numFmtId="0" fontId="9" fillId="0" borderId="68" xfId="50" applyBorder="1" applyAlignment="1">
      <alignment horizontal="right" vertical="center"/>
    </xf>
    <xf numFmtId="0" fontId="9" fillId="0" borderId="71" xfId="50" applyBorder="1" applyAlignment="1">
      <alignment horizontal="right" vertical="center"/>
    </xf>
    <xf numFmtId="0" fontId="9" fillId="30" borderId="70" xfId="50" applyFill="1" applyBorder="1" applyAlignment="1">
      <alignment horizontal="center" vertical="center" wrapText="1"/>
    </xf>
    <xf numFmtId="0" fontId="9" fillId="30" borderId="71" xfId="50" applyFill="1" applyBorder="1" applyAlignment="1">
      <alignment horizontal="center" vertical="center" wrapText="1"/>
    </xf>
    <xf numFmtId="0" fontId="9" fillId="0" borderId="68" xfId="50" applyBorder="1" applyAlignment="1">
      <alignment vertical="center"/>
    </xf>
    <xf numFmtId="0" fontId="9" fillId="0" borderId="71" xfId="50" applyBorder="1" applyAlignment="1">
      <alignment vertical="center"/>
    </xf>
    <xf numFmtId="38" fontId="9" fillId="0" borderId="71" xfId="50" applyNumberFormat="1" applyBorder="1" applyAlignment="1">
      <alignment vertical="center"/>
    </xf>
    <xf numFmtId="0" fontId="9" fillId="0" borderId="70" xfId="50" applyBorder="1" applyAlignment="1">
      <alignment horizontal="left" vertical="center"/>
    </xf>
    <xf numFmtId="0" fontId="9" fillId="0" borderId="53" xfId="50" applyBorder="1" applyAlignment="1">
      <alignment horizontal="right" vertical="center"/>
    </xf>
    <xf numFmtId="0" fontId="12" fillId="0" borderId="160" xfId="50" applyFont="1" applyBorder="1" applyAlignment="1">
      <alignment vertical="center" shrinkToFit="1"/>
    </xf>
    <xf numFmtId="0" fontId="9" fillId="0" borderId="54" xfId="50" applyBorder="1" applyAlignment="1">
      <alignment vertical="center"/>
    </xf>
    <xf numFmtId="0" fontId="9" fillId="0" borderId="55" xfId="50" applyBorder="1" applyAlignment="1">
      <alignment vertical="center"/>
    </xf>
    <xf numFmtId="0" fontId="9" fillId="0" borderId="58" xfId="50" applyBorder="1" applyAlignment="1">
      <alignment vertical="center"/>
    </xf>
    <xf numFmtId="0" fontId="9" fillId="0" borderId="159" xfId="50" applyBorder="1" applyAlignment="1">
      <alignment vertical="center"/>
    </xf>
    <xf numFmtId="0" fontId="9" fillId="0" borderId="71" xfId="50" applyBorder="1" applyAlignment="1">
      <alignment vertical="center" shrinkToFit="1"/>
    </xf>
    <xf numFmtId="0" fontId="9" fillId="0" borderId="56" xfId="50" applyBorder="1" applyAlignment="1">
      <alignment vertical="center"/>
    </xf>
    <xf numFmtId="0" fontId="9" fillId="0" borderId="57" xfId="50" applyBorder="1" applyAlignment="1">
      <alignment vertical="center"/>
    </xf>
    <xf numFmtId="0" fontId="9" fillId="30" borderId="69" xfId="50" applyFill="1" applyBorder="1" applyAlignment="1">
      <alignment horizontal="center" vertical="center" wrapText="1"/>
    </xf>
    <xf numFmtId="38" fontId="0" fillId="0" borderId="57" xfId="53" applyFont="1" applyBorder="1" applyAlignment="1">
      <alignment vertical="center"/>
    </xf>
    <xf numFmtId="0" fontId="9" fillId="30" borderId="162" xfId="50" applyFill="1" applyBorder="1" applyAlignment="1">
      <alignment horizontal="center" vertical="center" wrapText="1"/>
    </xf>
    <xf numFmtId="38" fontId="0" fillId="0" borderId="163" xfId="53" applyFont="1" applyBorder="1" applyAlignment="1">
      <alignment vertical="center"/>
    </xf>
    <xf numFmtId="38" fontId="9" fillId="0" borderId="163" xfId="50" applyNumberFormat="1" applyBorder="1" applyAlignment="1">
      <alignment vertical="center"/>
    </xf>
    <xf numFmtId="38" fontId="0" fillId="0" borderId="163" xfId="53" applyFont="1" applyBorder="1" applyAlignment="1">
      <alignment horizontal="right" vertical="center"/>
    </xf>
    <xf numFmtId="38" fontId="9" fillId="0" borderId="164" xfId="50" applyNumberFormat="1" applyBorder="1" applyAlignment="1">
      <alignment vertical="center"/>
    </xf>
    <xf numFmtId="38" fontId="0" fillId="0" borderId="28" xfId="53" applyFont="1" applyBorder="1" applyAlignment="1">
      <alignment vertical="center"/>
    </xf>
    <xf numFmtId="0" fontId="9" fillId="0" borderId="163" xfId="50" applyBorder="1" applyAlignment="1">
      <alignment vertical="center"/>
    </xf>
    <xf numFmtId="0" fontId="9" fillId="0" borderId="28" xfId="50" applyBorder="1" applyAlignment="1">
      <alignment vertical="center"/>
    </xf>
    <xf numFmtId="0" fontId="9" fillId="0" borderId="30" xfId="50" applyBorder="1" applyAlignment="1">
      <alignment vertical="center"/>
    </xf>
    <xf numFmtId="0" fontId="9" fillId="0" borderId="69" xfId="50" applyBorder="1" applyAlignment="1">
      <alignment vertical="center"/>
    </xf>
    <xf numFmtId="0" fontId="9" fillId="0" borderId="161" xfId="50" applyBorder="1" applyAlignment="1">
      <alignment vertical="center"/>
    </xf>
    <xf numFmtId="38" fontId="0" fillId="0" borderId="54" xfId="53" applyFont="1" applyBorder="1" applyAlignment="1">
      <alignment vertical="center"/>
    </xf>
    <xf numFmtId="38" fontId="9" fillId="0" borderId="165" xfId="50" applyNumberFormat="1" applyBorder="1" applyAlignment="1">
      <alignment vertical="center"/>
    </xf>
    <xf numFmtId="0" fontId="9" fillId="0" borderId="57" xfId="50" applyBorder="1" applyAlignment="1">
      <alignment horizontal="left" vertical="center"/>
    </xf>
    <xf numFmtId="0" fontId="9" fillId="0" borderId="165" xfId="50" applyBorder="1" applyAlignment="1">
      <alignment vertical="center"/>
    </xf>
    <xf numFmtId="38" fontId="9" fillId="0" borderId="160" xfId="50" applyNumberFormat="1" applyBorder="1" applyAlignment="1">
      <alignment vertical="center"/>
    </xf>
    <xf numFmtId="0" fontId="9" fillId="0" borderId="68" xfId="50" applyBorder="1" applyAlignment="1">
      <alignment horizontal="left" vertical="center"/>
    </xf>
    <xf numFmtId="0" fontId="42" fillId="25" borderId="0" xfId="50" applyFont="1" applyFill="1" applyAlignment="1">
      <alignment horizontal="left" vertical="top"/>
    </xf>
    <xf numFmtId="0" fontId="42" fillId="0" borderId="0" xfId="50" applyFont="1"/>
    <xf numFmtId="0" fontId="44" fillId="0" borderId="0" xfId="50" applyFont="1" applyAlignment="1">
      <alignment vertical="top"/>
    </xf>
    <xf numFmtId="0" fontId="44" fillId="0" borderId="0" xfId="50" applyFont="1" applyAlignment="1">
      <alignment horizontal="left" vertical="top"/>
    </xf>
    <xf numFmtId="0" fontId="38" fillId="0" borderId="0" xfId="50" applyFont="1" applyAlignment="1">
      <alignment vertical="top"/>
    </xf>
    <xf numFmtId="0" fontId="35" fillId="0" borderId="0" xfId="50" applyFont="1" applyAlignment="1">
      <alignment vertical="top"/>
    </xf>
    <xf numFmtId="0" fontId="55" fillId="0" borderId="0" xfId="56" applyFont="1">
      <alignment vertical="center"/>
    </xf>
    <xf numFmtId="0" fontId="36" fillId="0" borderId="0" xfId="48" applyFont="1" applyAlignment="1">
      <alignment horizontal="right" vertical="center"/>
    </xf>
    <xf numFmtId="0" fontId="45" fillId="0" borderId="0" xfId="57" applyFont="1">
      <alignment vertical="center"/>
    </xf>
    <xf numFmtId="0" fontId="45" fillId="0" borderId="69" xfId="57" applyFont="1" applyBorder="1">
      <alignment vertical="center"/>
    </xf>
    <xf numFmtId="0" fontId="55" fillId="0" borderId="0" xfId="57" applyFont="1">
      <alignment vertical="center"/>
    </xf>
    <xf numFmtId="0" fontId="37" fillId="0" borderId="0" xfId="48" applyFont="1" applyAlignment="1">
      <alignment horizontal="centerContinuous" vertical="center"/>
    </xf>
    <xf numFmtId="0" fontId="9" fillId="0" borderId="54" xfId="50" applyBorder="1" applyAlignment="1">
      <alignment horizontal="center" vertical="center"/>
    </xf>
    <xf numFmtId="0" fontId="9" fillId="0" borderId="61" xfId="50" applyBorder="1" applyAlignment="1">
      <alignment horizontal="left" vertical="center" wrapText="1"/>
    </xf>
    <xf numFmtId="0" fontId="9" fillId="0" borderId="64" xfId="50" applyBorder="1" applyAlignment="1">
      <alignment horizontal="center" vertical="center" textRotation="255"/>
    </xf>
    <xf numFmtId="0" fontId="9" fillId="0" borderId="60" xfId="50" applyBorder="1" applyAlignment="1">
      <alignment horizontal="center" vertical="center"/>
    </xf>
    <xf numFmtId="0" fontId="9" fillId="0" borderId="60" xfId="50" applyBorder="1" applyAlignment="1">
      <alignment horizontal="left" vertical="center"/>
    </xf>
    <xf numFmtId="0" fontId="9" fillId="0" borderId="59" xfId="50" applyBorder="1" applyAlignment="1">
      <alignment vertical="center"/>
    </xf>
    <xf numFmtId="0" fontId="9" fillId="0" borderId="61" xfId="50" applyBorder="1" applyAlignment="1">
      <alignment vertical="center"/>
    </xf>
    <xf numFmtId="0" fontId="56" fillId="0" borderId="68" xfId="50" applyFont="1" applyBorder="1" applyAlignment="1">
      <alignment vertical="center" wrapText="1"/>
    </xf>
    <xf numFmtId="0" fontId="56" fillId="0" borderId="54" xfId="50" applyFont="1" applyBorder="1" applyAlignment="1">
      <alignment horizontal="center" vertical="center" textRotation="255"/>
    </xf>
    <xf numFmtId="0" fontId="9" fillId="0" borderId="54" xfId="50" applyBorder="1" applyAlignment="1">
      <alignment vertical="center" wrapText="1"/>
    </xf>
    <xf numFmtId="0" fontId="9" fillId="0" borderId="55" xfId="50" applyBorder="1" applyAlignment="1">
      <alignment vertical="center" textRotation="255"/>
    </xf>
    <xf numFmtId="38" fontId="35" fillId="0" borderId="167" xfId="50" applyNumberFormat="1" applyFont="1" applyBorder="1"/>
    <xf numFmtId="38" fontId="35" fillId="0" borderId="171" xfId="50" applyNumberFormat="1" applyFont="1" applyBorder="1"/>
    <xf numFmtId="0" fontId="35" fillId="27" borderId="31" xfId="50" applyFont="1" applyFill="1" applyBorder="1" applyAlignment="1">
      <alignment horizontal="center" vertical="center" wrapText="1"/>
    </xf>
    <xf numFmtId="177" fontId="35" fillId="27" borderId="76" xfId="50" applyNumberFormat="1" applyFont="1" applyFill="1" applyBorder="1" applyAlignment="1">
      <alignment horizontal="center" vertical="center" wrapText="1"/>
    </xf>
    <xf numFmtId="38" fontId="35" fillId="0" borderId="81" xfId="50" applyNumberFormat="1" applyFont="1" applyBorder="1"/>
    <xf numFmtId="38" fontId="35" fillId="0" borderId="89" xfId="51" applyFont="1" applyBorder="1"/>
    <xf numFmtId="38" fontId="35" fillId="0" borderId="14" xfId="51" applyFont="1" applyBorder="1"/>
    <xf numFmtId="38" fontId="35" fillId="0" borderId="170" xfId="50" applyNumberFormat="1" applyFont="1" applyBorder="1"/>
    <xf numFmtId="178" fontId="9" fillId="0" borderId="126" xfId="51" applyNumberFormat="1" applyFont="1" applyBorder="1"/>
    <xf numFmtId="38" fontId="9" fillId="0" borderId="50" xfId="51" applyFont="1" applyFill="1" applyBorder="1"/>
    <xf numFmtId="38" fontId="9" fillId="0" borderId="50" xfId="51" applyFont="1" applyBorder="1"/>
    <xf numFmtId="38" fontId="9" fillId="0" borderId="39" xfId="51" applyFont="1" applyBorder="1"/>
    <xf numFmtId="38" fontId="9" fillId="0" borderId="72" xfId="51" applyFont="1" applyBorder="1"/>
    <xf numFmtId="38" fontId="9" fillId="0" borderId="44" xfId="51" applyFont="1" applyBorder="1"/>
    <xf numFmtId="38" fontId="9" fillId="0" borderId="132" xfId="51" applyFont="1" applyBorder="1"/>
    <xf numFmtId="38" fontId="9" fillId="0" borderId="33" xfId="51" applyFont="1" applyBorder="1"/>
    <xf numFmtId="38" fontId="9" fillId="0" borderId="39" xfId="51" applyFont="1" applyFill="1" applyBorder="1"/>
    <xf numFmtId="38" fontId="9" fillId="0" borderId="44" xfId="51" applyFont="1" applyFill="1" applyBorder="1"/>
    <xf numFmtId="38" fontId="9" fillId="0" borderId="105" xfId="51" applyFont="1" applyFill="1" applyBorder="1"/>
    <xf numFmtId="38" fontId="9" fillId="0" borderId="61" xfId="51" applyFont="1" applyBorder="1"/>
    <xf numFmtId="38" fontId="9" fillId="0" borderId="34" xfId="51" applyFont="1" applyBorder="1"/>
    <xf numFmtId="38" fontId="9" fillId="0" borderId="160" xfId="51" applyFont="1" applyFill="1" applyBorder="1"/>
    <xf numFmtId="38" fontId="9" fillId="0" borderId="168" xfId="51" applyFont="1" applyFill="1" applyBorder="1"/>
    <xf numFmtId="38" fontId="9" fillId="0" borderId="33" xfId="51" applyFont="1" applyFill="1" applyBorder="1"/>
    <xf numFmtId="38" fontId="9" fillId="0" borderId="104" xfId="51" applyFont="1" applyBorder="1"/>
    <xf numFmtId="38" fontId="9" fillId="0" borderId="129" xfId="51" applyFont="1" applyBorder="1"/>
    <xf numFmtId="38" fontId="9" fillId="0" borderId="126" xfId="51" applyFont="1" applyBorder="1"/>
    <xf numFmtId="38" fontId="9" fillId="0" borderId="147" xfId="51" applyFont="1" applyFill="1" applyBorder="1"/>
    <xf numFmtId="38" fontId="9" fillId="0" borderId="139" xfId="51" applyFont="1" applyFill="1" applyBorder="1"/>
    <xf numFmtId="38" fontId="9" fillId="0" borderId="153" xfId="51" applyFont="1" applyBorder="1"/>
    <xf numFmtId="38" fontId="9" fillId="0" borderId="41" xfId="51" applyFont="1" applyBorder="1"/>
    <xf numFmtId="38" fontId="9" fillId="0" borderId="147" xfId="51" applyFont="1" applyBorder="1"/>
    <xf numFmtId="40" fontId="9" fillId="0" borderId="147" xfId="51" applyNumberFormat="1" applyFont="1" applyBorder="1" applyAlignment="1">
      <alignment horizontal="right"/>
    </xf>
    <xf numFmtId="0" fontId="45" fillId="0" borderId="117" xfId="57" applyFont="1" applyBorder="1">
      <alignment vertical="center"/>
    </xf>
    <xf numFmtId="0" fontId="45" fillId="0" borderId="76" xfId="57" applyFont="1" applyBorder="1">
      <alignment vertical="center"/>
    </xf>
    <xf numFmtId="0" fontId="45" fillId="0" borderId="116" xfId="57" applyFont="1" applyBorder="1">
      <alignment vertical="center"/>
    </xf>
    <xf numFmtId="0" fontId="45" fillId="0" borderId="57" xfId="57" applyFont="1" applyBorder="1">
      <alignment vertical="center"/>
    </xf>
    <xf numFmtId="0" fontId="45" fillId="0" borderId="109" xfId="57" applyFont="1" applyBorder="1">
      <alignment vertical="center"/>
    </xf>
    <xf numFmtId="0" fontId="45" fillId="0" borderId="114" xfId="57" applyFont="1" applyBorder="1" applyAlignment="1">
      <alignment horizontal="center" vertical="top"/>
    </xf>
    <xf numFmtId="0" fontId="45" fillId="0" borderId="115" xfId="57" applyFont="1" applyBorder="1" applyAlignment="1">
      <alignment horizontal="center" vertical="top"/>
    </xf>
    <xf numFmtId="0" fontId="45" fillId="0" borderId="115" xfId="57" applyFont="1" applyBorder="1" applyAlignment="1">
      <alignment horizontal="center" vertical="top" wrapText="1"/>
    </xf>
    <xf numFmtId="0" fontId="45" fillId="0" borderId="172" xfId="57" applyFont="1" applyBorder="1" applyAlignment="1">
      <alignment horizontal="center" vertical="top"/>
    </xf>
    <xf numFmtId="0" fontId="45" fillId="0" borderId="58" xfId="57" applyFont="1" applyBorder="1">
      <alignment vertical="center"/>
    </xf>
    <xf numFmtId="0" fontId="45" fillId="0" borderId="71" xfId="57" applyFont="1" applyBorder="1">
      <alignment vertical="center"/>
    </xf>
    <xf numFmtId="0" fontId="45" fillId="0" borderId="10" xfId="57" applyFont="1" applyBorder="1" applyAlignment="1">
      <alignment horizontal="center" vertical="top"/>
    </xf>
    <xf numFmtId="0" fontId="45" fillId="0" borderId="75" xfId="57" applyFont="1" applyBorder="1">
      <alignment vertical="center"/>
    </xf>
    <xf numFmtId="0" fontId="45" fillId="0" borderId="85" xfId="57" applyFont="1" applyBorder="1">
      <alignment vertical="center"/>
    </xf>
    <xf numFmtId="0" fontId="45" fillId="0" borderId="20" xfId="57" applyFont="1" applyBorder="1">
      <alignment vertical="center"/>
    </xf>
    <xf numFmtId="0" fontId="45" fillId="0" borderId="86" xfId="57" applyFont="1" applyBorder="1" applyAlignment="1">
      <alignment horizontal="center" vertical="top" wrapText="1"/>
    </xf>
    <xf numFmtId="0" fontId="58" fillId="0" borderId="0" xfId="50" applyFont="1" applyAlignment="1">
      <alignment vertical="top"/>
    </xf>
    <xf numFmtId="0" fontId="44" fillId="0" borderId="0" xfId="50" applyFont="1" applyAlignment="1">
      <alignment vertical="top" wrapText="1"/>
    </xf>
    <xf numFmtId="0" fontId="35" fillId="0" borderId="110" xfId="50" applyFont="1" applyBorder="1" applyAlignment="1">
      <alignment horizontal="center" vertical="top"/>
    </xf>
    <xf numFmtId="0" fontId="35" fillId="0" borderId="31" xfId="50" applyFont="1" applyBorder="1" applyAlignment="1">
      <alignment horizontal="center" vertical="top"/>
    </xf>
    <xf numFmtId="0" fontId="35" fillId="0" borderId="137" xfId="50" applyFont="1" applyBorder="1" applyAlignment="1">
      <alignment horizontal="center" vertical="top"/>
    </xf>
    <xf numFmtId="38" fontId="35" fillId="0" borderId="174" xfId="51" applyFont="1" applyBorder="1" applyAlignment="1">
      <alignment horizontal="center" vertical="top"/>
    </xf>
    <xf numFmtId="0" fontId="35" fillId="0" borderId="151" xfId="50" applyFont="1" applyBorder="1" applyAlignment="1">
      <alignment horizontal="center" vertical="top"/>
    </xf>
    <xf numFmtId="38" fontId="35" fillId="0" borderId="173" xfId="51" applyFont="1" applyBorder="1" applyAlignment="1">
      <alignment horizontal="center" vertical="top"/>
    </xf>
    <xf numFmtId="0" fontId="9" fillId="0" borderId="52" xfId="50" applyBorder="1" applyAlignment="1">
      <alignment horizontal="left" vertical="center"/>
    </xf>
    <xf numFmtId="0" fontId="9" fillId="0" borderId="71" xfId="50" applyBorder="1" applyAlignment="1">
      <alignment horizontal="left" vertical="center"/>
    </xf>
    <xf numFmtId="0" fontId="9" fillId="0" borderId="116" xfId="50" applyBorder="1" applyAlignment="1">
      <alignment horizontal="left" vertical="center" wrapText="1"/>
    </xf>
    <xf numFmtId="0" fontId="59" fillId="25" borderId="0" xfId="50" applyFont="1" applyFill="1"/>
    <xf numFmtId="0" fontId="59" fillId="25" borderId="0" xfId="50" applyFont="1" applyFill="1" applyAlignment="1">
      <alignment horizontal="right" vertical="top"/>
    </xf>
    <xf numFmtId="0" fontId="59" fillId="25" borderId="0" xfId="50" applyFont="1" applyFill="1" applyAlignment="1">
      <alignment vertical="top"/>
    </xf>
    <xf numFmtId="0" fontId="59" fillId="25" borderId="0" xfId="50" applyFont="1" applyFill="1" applyAlignment="1">
      <alignment horizontal="left" vertical="top"/>
    </xf>
    <xf numFmtId="0" fontId="59" fillId="25" borderId="0" xfId="50" applyFont="1" applyFill="1" applyAlignment="1">
      <alignment horizontal="left" vertical="top" wrapText="1"/>
    </xf>
    <xf numFmtId="38" fontId="35" fillId="28" borderId="99" xfId="50" applyNumberFormat="1" applyFont="1" applyFill="1" applyBorder="1"/>
    <xf numFmtId="6" fontId="59" fillId="25" borderId="0" xfId="50" applyNumberFormat="1" applyFont="1" applyFill="1" applyAlignment="1">
      <alignment vertical="top"/>
    </xf>
    <xf numFmtId="0" fontId="59" fillId="29" borderId="0" xfId="50" applyFont="1" applyFill="1" applyAlignment="1">
      <alignment vertical="top"/>
    </xf>
    <xf numFmtId="38" fontId="35" fillId="0" borderId="22" xfId="50" applyNumberFormat="1" applyFont="1" applyBorder="1"/>
    <xf numFmtId="0" fontId="59" fillId="25" borderId="0" xfId="50" applyFont="1" applyFill="1" applyAlignment="1">
      <alignment horizontal="left" vertical="top" indent="1"/>
    </xf>
    <xf numFmtId="0" fontId="59" fillId="25" borderId="0" xfId="50" quotePrefix="1" applyFont="1" applyFill="1" applyAlignment="1">
      <alignment horizontal="right" vertical="top"/>
    </xf>
    <xf numFmtId="0" fontId="60" fillId="0" borderId="0" xfId="50" applyFont="1" applyAlignment="1">
      <alignment vertical="top"/>
    </xf>
    <xf numFmtId="0" fontId="9" fillId="0" borderId="56" xfId="50" applyBorder="1" applyAlignment="1">
      <alignment horizontal="left" vertical="center"/>
    </xf>
    <xf numFmtId="0" fontId="9" fillId="0" borderId="66" xfId="50" applyBorder="1" applyAlignment="1">
      <alignment horizontal="left" vertical="center"/>
    </xf>
    <xf numFmtId="0" fontId="9" fillId="0" borderId="67" xfId="50" applyBorder="1" applyAlignment="1">
      <alignment vertical="center"/>
    </xf>
    <xf numFmtId="0" fontId="59" fillId="0" borderId="0" xfId="55" applyFont="1" applyAlignment="1">
      <alignment vertical="top"/>
    </xf>
    <xf numFmtId="0" fontId="59" fillId="25" borderId="0" xfId="50" quotePrefix="1" applyFont="1" applyFill="1" applyAlignment="1">
      <alignment vertical="top"/>
    </xf>
    <xf numFmtId="0" fontId="60" fillId="0" borderId="0" xfId="50" applyFont="1" applyAlignment="1">
      <alignment horizontal="right" vertical="top"/>
    </xf>
    <xf numFmtId="0" fontId="59" fillId="0" borderId="0" xfId="57" applyFont="1" applyAlignment="1">
      <alignment horizontal="left" vertical="center"/>
    </xf>
    <xf numFmtId="0" fontId="2" fillId="31" borderId="68" xfId="56" applyFont="1" applyFill="1" applyBorder="1" applyAlignment="1">
      <alignment horizontal="center" vertical="center"/>
    </xf>
    <xf numFmtId="0" fontId="48" fillId="0" borderId="0" xfId="56" applyFont="1" applyAlignment="1">
      <alignment horizontal="center" vertical="center"/>
    </xf>
    <xf numFmtId="0" fontId="48" fillId="32" borderId="52" xfId="56" applyFont="1" applyFill="1" applyBorder="1" applyAlignment="1">
      <alignment horizontal="center" vertical="center" textRotation="255"/>
    </xf>
    <xf numFmtId="0" fontId="50" fillId="32" borderId="59" xfId="56" applyFont="1" applyFill="1" applyBorder="1">
      <alignment vertical="center"/>
    </xf>
    <xf numFmtId="0" fontId="52" fillId="32" borderId="56" xfId="56" applyFont="1" applyFill="1" applyBorder="1">
      <alignment vertical="center"/>
    </xf>
    <xf numFmtId="0" fontId="52" fillId="32" borderId="60" xfId="56" applyFont="1" applyFill="1" applyBorder="1">
      <alignment vertical="center"/>
    </xf>
    <xf numFmtId="0" fontId="52" fillId="32" borderId="54" xfId="56" applyFont="1" applyFill="1" applyBorder="1">
      <alignment vertical="center"/>
    </xf>
    <xf numFmtId="0" fontId="6" fillId="32" borderId="176" xfId="56" applyFill="1" applyBorder="1">
      <alignment vertical="center"/>
    </xf>
    <xf numFmtId="0" fontId="6" fillId="32" borderId="177" xfId="56" applyFill="1" applyBorder="1">
      <alignment vertical="center"/>
    </xf>
    <xf numFmtId="0" fontId="6" fillId="32" borderId="178" xfId="56" applyFill="1" applyBorder="1">
      <alignment vertical="center"/>
    </xf>
    <xf numFmtId="0" fontId="6" fillId="0" borderId="94" xfId="56" applyBorder="1">
      <alignment vertical="center"/>
    </xf>
    <xf numFmtId="0" fontId="6" fillId="0" borderId="179" xfId="56" applyBorder="1">
      <alignment vertical="center"/>
    </xf>
    <xf numFmtId="0" fontId="6" fillId="0" borderId="180" xfId="56" applyBorder="1">
      <alignment vertical="center"/>
    </xf>
    <xf numFmtId="0" fontId="6" fillId="0" borderId="181" xfId="56" applyBorder="1">
      <alignment vertical="center"/>
    </xf>
    <xf numFmtId="0" fontId="6" fillId="0" borderId="175" xfId="56" applyBorder="1">
      <alignment vertical="center"/>
    </xf>
    <xf numFmtId="0" fontId="6" fillId="0" borderId="182" xfId="56" applyBorder="1">
      <alignment vertical="center"/>
    </xf>
    <xf numFmtId="0" fontId="6" fillId="0" borderId="183" xfId="56" applyBorder="1">
      <alignment vertical="center"/>
    </xf>
    <xf numFmtId="0" fontId="6" fillId="0" borderId="184" xfId="56" applyBorder="1">
      <alignment vertical="center"/>
    </xf>
    <xf numFmtId="0" fontId="50" fillId="32" borderId="56" xfId="56" applyFont="1" applyFill="1" applyBorder="1">
      <alignment vertical="center"/>
    </xf>
    <xf numFmtId="0" fontId="52" fillId="0" borderId="33" xfId="56" applyFont="1" applyBorder="1">
      <alignment vertical="center"/>
    </xf>
    <xf numFmtId="0" fontId="2" fillId="0" borderId="34" xfId="56" applyFont="1" applyBorder="1" applyAlignment="1">
      <alignment horizontal="right" vertical="center"/>
    </xf>
    <xf numFmtId="0" fontId="6" fillId="32" borderId="52" xfId="56" applyFill="1" applyBorder="1" applyAlignment="1">
      <alignment horizontal="center" vertical="center" textRotation="255"/>
    </xf>
    <xf numFmtId="0" fontId="52" fillId="32" borderId="59" xfId="56" applyFont="1" applyFill="1" applyBorder="1" applyAlignment="1">
      <alignment vertical="center" shrinkToFit="1"/>
    </xf>
    <xf numFmtId="0" fontId="50" fillId="32" borderId="60" xfId="56" applyFont="1" applyFill="1" applyBorder="1">
      <alignment vertical="center"/>
    </xf>
    <xf numFmtId="0" fontId="50" fillId="32" borderId="54" xfId="56" applyFont="1" applyFill="1" applyBorder="1">
      <alignment vertical="center"/>
    </xf>
    <xf numFmtId="0" fontId="52" fillId="32" borderId="59" xfId="56" applyFont="1" applyFill="1" applyBorder="1">
      <alignment vertical="center"/>
    </xf>
    <xf numFmtId="0" fontId="59" fillId="0" borderId="0" xfId="56" applyFont="1">
      <alignment vertical="center"/>
    </xf>
    <xf numFmtId="0" fontId="51" fillId="0" borderId="43" xfId="56" applyFont="1" applyBorder="1" applyAlignment="1">
      <alignment horizontal="center" vertical="center" textRotation="255"/>
    </xf>
    <xf numFmtId="0" fontId="51" fillId="0" borderId="46" xfId="56" applyFont="1" applyBorder="1" applyAlignment="1">
      <alignment horizontal="center" vertical="center" textRotation="255"/>
    </xf>
    <xf numFmtId="0" fontId="6" fillId="0" borderId="43" xfId="56" applyBorder="1" applyAlignment="1">
      <alignment horizontal="center" vertical="center" textRotation="255"/>
    </xf>
    <xf numFmtId="0" fontId="6" fillId="0" borderId="46" xfId="56" applyBorder="1" applyAlignment="1">
      <alignment horizontal="center" vertical="center" textRotation="255"/>
    </xf>
    <xf numFmtId="0" fontId="49" fillId="31" borderId="185" xfId="56" applyFont="1" applyFill="1" applyBorder="1" applyAlignment="1">
      <alignment horizontal="center" vertical="center"/>
    </xf>
    <xf numFmtId="0" fontId="49" fillId="31" borderId="186" xfId="56" applyFont="1" applyFill="1" applyBorder="1" applyAlignment="1">
      <alignment horizontal="center" vertical="center"/>
    </xf>
    <xf numFmtId="0" fontId="49" fillId="31" borderId="187" xfId="56" applyFont="1" applyFill="1" applyBorder="1" applyAlignment="1">
      <alignment horizontal="center" vertical="center"/>
    </xf>
    <xf numFmtId="0" fontId="52" fillId="0" borderId="33" xfId="56" applyFont="1" applyBorder="1" applyAlignment="1">
      <alignment horizontal="center" vertical="center"/>
    </xf>
    <xf numFmtId="0" fontId="64" fillId="0" borderId="69" xfId="48" applyFont="1" applyBorder="1" applyAlignment="1">
      <alignment vertical="center" shrinkToFit="1"/>
    </xf>
    <xf numFmtId="0" fontId="65" fillId="0" borderId="69" xfId="48" applyFont="1" applyBorder="1" applyAlignment="1">
      <alignment horizontal="left" vertical="center" shrinkToFit="1"/>
    </xf>
    <xf numFmtId="0" fontId="65" fillId="0" borderId="69" xfId="48" applyFont="1" applyBorder="1" applyAlignment="1">
      <alignment horizontal="center" vertical="center"/>
    </xf>
    <xf numFmtId="0" fontId="65" fillId="0" borderId="69" xfId="48" quotePrefix="1" applyFont="1" applyBorder="1" applyAlignment="1">
      <alignment horizontal="center" vertical="center"/>
    </xf>
    <xf numFmtId="49" fontId="65" fillId="0" borderId="69" xfId="48" applyNumberFormat="1" applyFont="1" applyBorder="1" applyAlignment="1">
      <alignment horizontal="center" vertical="center"/>
    </xf>
    <xf numFmtId="0" fontId="65" fillId="0" borderId="69" xfId="48" applyFont="1" applyBorder="1" applyAlignment="1">
      <alignment horizontal="center" vertical="center" shrinkToFit="1"/>
    </xf>
    <xf numFmtId="0" fontId="65" fillId="0" borderId="69" xfId="48" applyFont="1" applyBorder="1" applyAlignment="1">
      <alignment vertical="center" wrapText="1"/>
    </xf>
    <xf numFmtId="0" fontId="59" fillId="0" borderId="0" xfId="48" applyFont="1">
      <alignment vertical="center"/>
    </xf>
    <xf numFmtId="0" fontId="66" fillId="0" borderId="0" xfId="48" applyFont="1">
      <alignment vertical="center"/>
    </xf>
    <xf numFmtId="0" fontId="59" fillId="25" borderId="0" xfId="50" applyFont="1" applyFill="1" applyAlignment="1">
      <alignment horizontal="left" indent="1"/>
    </xf>
    <xf numFmtId="176" fontId="9" fillId="26" borderId="22" xfId="50" applyNumberFormat="1" applyFill="1" applyBorder="1"/>
    <xf numFmtId="0" fontId="9" fillId="0" borderId="189" xfId="50" applyBorder="1" applyAlignment="1">
      <alignment vertical="center"/>
    </xf>
    <xf numFmtId="0" fontId="9" fillId="0" borderId="188" xfId="50" applyBorder="1" applyAlignment="1">
      <alignment vertical="center"/>
    </xf>
    <xf numFmtId="0" fontId="67" fillId="0" borderId="117" xfId="0" applyFont="1" applyBorder="1" applyAlignment="1">
      <alignment vertical="top" wrapText="1"/>
    </xf>
    <xf numFmtId="0" fontId="67" fillId="0" borderId="69" xfId="0" applyFont="1" applyBorder="1">
      <alignment vertical="center"/>
    </xf>
    <xf numFmtId="0" fontId="67" fillId="0" borderId="69" xfId="0" applyFont="1" applyBorder="1" applyAlignment="1">
      <alignment vertical="top" wrapText="1"/>
    </xf>
    <xf numFmtId="3" fontId="67" fillId="0" borderId="76" xfId="0" applyNumberFormat="1" applyFont="1" applyBorder="1">
      <alignment vertical="center"/>
    </xf>
    <xf numFmtId="0" fontId="67" fillId="0" borderId="117" xfId="0" applyFont="1" applyBorder="1">
      <alignment vertical="center"/>
    </xf>
    <xf numFmtId="179" fontId="67" fillId="24" borderId="69" xfId="0" applyNumberFormat="1" applyFont="1" applyFill="1" applyBorder="1" applyProtection="1">
      <alignment vertical="center"/>
      <protection locked="0"/>
    </xf>
    <xf numFmtId="3" fontId="67" fillId="24" borderId="76" xfId="0" applyNumberFormat="1" applyFont="1" applyFill="1" applyBorder="1" applyProtection="1">
      <alignment vertical="center"/>
      <protection locked="0"/>
    </xf>
    <xf numFmtId="0" fontId="45" fillId="0" borderId="103" xfId="57" applyFont="1" applyBorder="1">
      <alignment vertical="center"/>
    </xf>
    <xf numFmtId="0" fontId="45" fillId="0" borderId="125" xfId="57" applyFont="1" applyBorder="1">
      <alignment vertical="center"/>
    </xf>
    <xf numFmtId="0" fontId="45" fillId="0" borderId="173" xfId="57" applyFont="1" applyBorder="1">
      <alignment vertical="center"/>
    </xf>
    <xf numFmtId="0" fontId="45" fillId="0" borderId="106" xfId="57" applyFont="1" applyBorder="1">
      <alignment vertical="center"/>
    </xf>
    <xf numFmtId="0" fontId="45" fillId="0" borderId="190" xfId="57" applyFont="1" applyBorder="1" applyAlignment="1">
      <alignment horizontal="center" vertical="top"/>
    </xf>
    <xf numFmtId="0" fontId="45" fillId="0" borderId="54" xfId="57" applyFont="1" applyBorder="1">
      <alignment vertical="center"/>
    </xf>
    <xf numFmtId="0" fontId="67" fillId="0" borderId="70" xfId="0" applyFont="1" applyBorder="1" applyAlignment="1">
      <alignment vertical="top" wrapText="1"/>
    </xf>
    <xf numFmtId="0" fontId="45" fillId="0" borderId="70" xfId="57" applyFont="1" applyBorder="1">
      <alignment vertical="center"/>
    </xf>
    <xf numFmtId="0" fontId="45" fillId="0" borderId="79" xfId="57" applyFont="1" applyBorder="1">
      <alignment vertical="center"/>
    </xf>
    <xf numFmtId="3" fontId="67" fillId="0" borderId="71" xfId="0" applyNumberFormat="1" applyFont="1" applyBorder="1">
      <alignment vertical="center"/>
    </xf>
    <xf numFmtId="0" fontId="45" fillId="0" borderId="57" xfId="57" applyFont="1" applyBorder="1" applyAlignment="1">
      <alignment horizontal="center" vertical="center"/>
    </xf>
    <xf numFmtId="0" fontId="67" fillId="0" borderId="69" xfId="0" applyFont="1" applyBorder="1" applyAlignment="1">
      <alignment horizontal="center" vertical="center" wrapText="1"/>
    </xf>
    <xf numFmtId="0" fontId="59" fillId="25" borderId="0" xfId="50" applyFont="1" applyFill="1" applyAlignment="1">
      <alignment horizontal="left" vertical="top" wrapText="1"/>
    </xf>
    <xf numFmtId="0" fontId="35" fillId="25" borderId="82" xfId="50" applyFont="1" applyFill="1" applyBorder="1" applyAlignment="1">
      <alignment horizontal="center"/>
    </xf>
    <xf numFmtId="0" fontId="35" fillId="25" borderId="81" xfId="50" applyFont="1" applyFill="1" applyBorder="1" applyAlignment="1">
      <alignment horizontal="center"/>
    </xf>
    <xf numFmtId="0" fontId="35" fillId="25" borderId="109" xfId="50" applyFont="1" applyFill="1" applyBorder="1" applyAlignment="1">
      <alignment horizontal="center"/>
    </xf>
    <xf numFmtId="0" fontId="35" fillId="25" borderId="70" xfId="50" applyFont="1" applyFill="1" applyBorder="1" applyAlignment="1">
      <alignment horizontal="left" vertical="center"/>
    </xf>
    <xf numFmtId="0" fontId="35" fillId="25" borderId="71" xfId="50" applyFont="1" applyFill="1" applyBorder="1" applyAlignment="1">
      <alignment horizontal="left" vertical="center"/>
    </xf>
    <xf numFmtId="0" fontId="35" fillId="25" borderId="84" xfId="50" applyFont="1" applyFill="1" applyBorder="1" applyAlignment="1">
      <alignment horizontal="left" vertical="center"/>
    </xf>
    <xf numFmtId="0" fontId="35" fillId="25" borderId="68" xfId="50" applyFont="1" applyFill="1" applyBorder="1" applyAlignment="1">
      <alignment horizontal="left" vertical="center"/>
    </xf>
    <xf numFmtId="0" fontId="35" fillId="25" borderId="29" xfId="50" applyFont="1" applyFill="1" applyBorder="1" applyAlignment="1">
      <alignment horizontal="left" vertical="center"/>
    </xf>
    <xf numFmtId="0" fontId="35" fillId="25" borderId="21" xfId="50" applyFont="1" applyFill="1" applyBorder="1" applyAlignment="1">
      <alignment horizontal="left" vertical="center"/>
    </xf>
    <xf numFmtId="0" fontId="35" fillId="25" borderId="87" xfId="50" applyFont="1" applyFill="1" applyBorder="1" applyAlignment="1">
      <alignment horizontal="left" vertical="center"/>
    </xf>
    <xf numFmtId="0" fontId="35" fillId="25" borderId="56" xfId="50" applyFont="1" applyFill="1" applyBorder="1" applyAlignment="1">
      <alignment horizontal="center"/>
    </xf>
    <xf numFmtId="0" fontId="35" fillId="25" borderId="62" xfId="50" applyFont="1" applyFill="1" applyBorder="1" applyAlignment="1">
      <alignment horizontal="center"/>
    </xf>
    <xf numFmtId="0" fontId="35" fillId="25" borderId="57" xfId="50" applyFont="1" applyFill="1" applyBorder="1" applyAlignment="1">
      <alignment horizontal="center"/>
    </xf>
    <xf numFmtId="0" fontId="35" fillId="25" borderId="80" xfId="50" applyFont="1" applyFill="1" applyBorder="1" applyAlignment="1">
      <alignment horizontal="left" vertical="center"/>
    </xf>
    <xf numFmtId="0" fontId="35" fillId="25" borderId="35" xfId="50" applyFont="1" applyFill="1" applyBorder="1" applyAlignment="1">
      <alignment horizontal="left" vertical="center"/>
    </xf>
    <xf numFmtId="0" fontId="35" fillId="25" borderId="106" xfId="50" applyFont="1" applyFill="1" applyBorder="1" applyAlignment="1">
      <alignment horizontal="left" vertical="center"/>
    </xf>
    <xf numFmtId="0" fontId="59" fillId="25" borderId="62" xfId="50" applyFont="1" applyFill="1" applyBorder="1" applyAlignment="1">
      <alignment vertical="top" wrapText="1"/>
    </xf>
    <xf numFmtId="0" fontId="59" fillId="25" borderId="62" xfId="50" applyFont="1" applyFill="1" applyBorder="1" applyAlignment="1">
      <alignment vertical="top"/>
    </xf>
    <xf numFmtId="0" fontId="59" fillId="25" borderId="57" xfId="50" applyFont="1" applyFill="1" applyBorder="1" applyAlignment="1">
      <alignment vertical="top"/>
    </xf>
    <xf numFmtId="0" fontId="35" fillId="25" borderId="56" xfId="50" applyFont="1" applyFill="1" applyBorder="1" applyAlignment="1">
      <alignment vertical="top"/>
    </xf>
    <xf numFmtId="0" fontId="35" fillId="25" borderId="62" xfId="50" applyFont="1" applyFill="1" applyBorder="1" applyAlignment="1">
      <alignment vertical="top"/>
    </xf>
    <xf numFmtId="0" fontId="35" fillId="25" borderId="57" xfId="50" applyFont="1" applyFill="1" applyBorder="1" applyAlignment="1">
      <alignment vertical="top"/>
    </xf>
    <xf numFmtId="0" fontId="35" fillId="25" borderId="115" xfId="50" applyFont="1" applyFill="1" applyBorder="1" applyAlignment="1">
      <alignment horizontal="center" vertical="center"/>
    </xf>
    <xf numFmtId="0" fontId="35" fillId="25" borderId="92" xfId="50" applyFont="1" applyFill="1" applyBorder="1" applyAlignment="1">
      <alignment vertical="top"/>
    </xf>
    <xf numFmtId="0" fontId="35" fillId="25" borderId="116" xfId="50" applyFont="1" applyFill="1" applyBorder="1" applyAlignment="1">
      <alignment vertical="top"/>
    </xf>
    <xf numFmtId="0" fontId="35" fillId="25" borderId="116" xfId="50" applyFont="1" applyFill="1" applyBorder="1" applyAlignment="1">
      <alignment vertical="top" wrapText="1"/>
    </xf>
    <xf numFmtId="0" fontId="35" fillId="25" borderId="117" xfId="50" applyFont="1" applyFill="1" applyBorder="1" applyAlignment="1">
      <alignment vertical="top"/>
    </xf>
    <xf numFmtId="0" fontId="35" fillId="25" borderId="54" xfId="50" applyFont="1" applyFill="1" applyBorder="1" applyAlignment="1">
      <alignment horizontal="left" vertical="center"/>
    </xf>
    <xf numFmtId="0" fontId="35" fillId="25" borderId="58" xfId="50" applyFont="1" applyFill="1" applyBorder="1" applyAlignment="1">
      <alignment horizontal="left" vertical="center"/>
    </xf>
    <xf numFmtId="0" fontId="35" fillId="25" borderId="91" xfId="50" applyFont="1" applyFill="1" applyBorder="1" applyAlignment="1">
      <alignment horizontal="left" vertical="top"/>
    </xf>
    <xf numFmtId="0" fontId="35" fillId="25" borderId="92" xfId="50" applyFont="1" applyFill="1" applyBorder="1" applyAlignment="1">
      <alignment horizontal="left" vertical="top"/>
    </xf>
    <xf numFmtId="0" fontId="35" fillId="25" borderId="116" xfId="50" applyFont="1" applyFill="1" applyBorder="1" applyAlignment="1">
      <alignment horizontal="left" vertical="top"/>
    </xf>
    <xf numFmtId="0" fontId="35" fillId="25" borderId="91" xfId="50" applyFont="1" applyFill="1" applyBorder="1" applyAlignment="1">
      <alignment vertical="top" wrapText="1"/>
    </xf>
    <xf numFmtId="0" fontId="35" fillId="25" borderId="92" xfId="50" applyFont="1" applyFill="1" applyBorder="1" applyAlignment="1">
      <alignment vertical="top" wrapText="1"/>
    </xf>
    <xf numFmtId="0" fontId="59" fillId="25" borderId="56" xfId="50" applyFont="1" applyFill="1" applyBorder="1" applyAlignment="1">
      <alignment vertical="top" wrapText="1"/>
    </xf>
    <xf numFmtId="0" fontId="35" fillId="27" borderId="73" xfId="50" applyFont="1" applyFill="1" applyBorder="1" applyAlignment="1">
      <alignment horizontal="center" vertical="center"/>
    </xf>
    <xf numFmtId="0" fontId="35" fillId="27" borderId="15" xfId="50" applyFont="1" applyFill="1" applyBorder="1" applyAlignment="1">
      <alignment horizontal="center" vertical="center"/>
    </xf>
    <xf numFmtId="0" fontId="35" fillId="27" borderId="72" xfId="50" applyFont="1" applyFill="1" applyBorder="1" applyAlignment="1">
      <alignment horizontal="center" vertical="center"/>
    </xf>
    <xf numFmtId="0" fontId="35" fillId="27" borderId="74" xfId="50" applyFont="1" applyFill="1" applyBorder="1" applyAlignment="1">
      <alignment horizontal="center" vertical="center"/>
    </xf>
    <xf numFmtId="0" fontId="35" fillId="27" borderId="55" xfId="50" applyFont="1" applyFill="1" applyBorder="1" applyAlignment="1">
      <alignment horizontal="center" vertical="center"/>
    </xf>
    <xf numFmtId="0" fontId="35" fillId="27" borderId="58" xfId="50" applyFont="1" applyFill="1" applyBorder="1" applyAlignment="1">
      <alignment horizontal="center" vertical="center"/>
    </xf>
    <xf numFmtId="0" fontId="35" fillId="27" borderId="169" xfId="50" applyFont="1" applyFill="1" applyBorder="1" applyAlignment="1">
      <alignment horizontal="center" vertical="center"/>
    </xf>
    <xf numFmtId="0" fontId="35" fillId="27" borderId="109" xfId="50" applyFont="1" applyFill="1" applyBorder="1" applyAlignment="1">
      <alignment horizontal="center" vertical="center"/>
    </xf>
    <xf numFmtId="0" fontId="35" fillId="0" borderId="119" xfId="50" applyFont="1" applyBorder="1" applyAlignment="1">
      <alignment horizontal="center"/>
    </xf>
    <xf numFmtId="0" fontId="35" fillId="0" borderId="16" xfId="50" applyFont="1" applyBorder="1" applyAlignment="1">
      <alignment horizontal="center"/>
    </xf>
    <xf numFmtId="0" fontId="35" fillId="0" borderId="40" xfId="50" applyFont="1" applyBorder="1" applyAlignment="1">
      <alignment horizontal="center"/>
    </xf>
    <xf numFmtId="0" fontId="35" fillId="0" borderId="123" xfId="50" applyFont="1" applyBorder="1" applyAlignment="1">
      <alignment horizontal="center"/>
    </xf>
    <xf numFmtId="0" fontId="35" fillId="0" borderId="104" xfId="50" applyFont="1" applyBorder="1" applyAlignment="1">
      <alignment horizontal="center"/>
    </xf>
    <xf numFmtId="0" fontId="57" fillId="0" borderId="0" xfId="50" applyFont="1" applyAlignment="1">
      <alignment horizontal="center" vertical="center"/>
    </xf>
    <xf numFmtId="0" fontId="35" fillId="0" borderId="122" xfId="50" applyFont="1" applyBorder="1" applyAlignment="1">
      <alignment horizontal="right"/>
    </xf>
    <xf numFmtId="0" fontId="35" fillId="0" borderId="123" xfId="50" applyFont="1" applyBorder="1" applyAlignment="1">
      <alignment horizontal="right"/>
    </xf>
    <xf numFmtId="0" fontId="35" fillId="0" borderId="124" xfId="50" applyFont="1" applyBorder="1" applyAlignment="1">
      <alignment horizontal="right"/>
    </xf>
    <xf numFmtId="0" fontId="35" fillId="0" borderId="119" xfId="50" applyFont="1" applyBorder="1" applyAlignment="1">
      <alignment horizontal="right"/>
    </xf>
    <xf numFmtId="0" fontId="35" fillId="0" borderId="16" xfId="50" applyFont="1" applyBorder="1" applyAlignment="1">
      <alignment horizontal="right"/>
    </xf>
    <xf numFmtId="0" fontId="59" fillId="25" borderId="0" xfId="50" applyFont="1" applyFill="1" applyAlignment="1">
      <alignment vertical="top" wrapText="1"/>
    </xf>
    <xf numFmtId="0" fontId="9" fillId="27" borderId="169" xfId="50" applyFill="1" applyBorder="1" applyAlignment="1">
      <alignment horizontal="center" vertical="center"/>
    </xf>
    <xf numFmtId="0" fontId="9" fillId="27" borderId="173" xfId="50" applyFill="1" applyBorder="1" applyAlignment="1">
      <alignment horizontal="center" vertical="center"/>
    </xf>
    <xf numFmtId="0" fontId="9" fillId="0" borderId="43" xfId="50" applyBorder="1" applyAlignment="1">
      <alignment horizontal="left" shrinkToFit="1"/>
    </xf>
    <xf numFmtId="0" fontId="9" fillId="0" borderId="45" xfId="50" applyBorder="1" applyAlignment="1">
      <alignment horizontal="left" shrinkToFit="1"/>
    </xf>
    <xf numFmtId="0" fontId="9" fillId="0" borderId="0" xfId="50" applyAlignment="1">
      <alignment horizontal="center" vertical="center"/>
    </xf>
    <xf numFmtId="0" fontId="9" fillId="0" borderId="91" xfId="50" applyBorder="1" applyAlignment="1">
      <alignment horizontal="left" vertical="center" wrapText="1"/>
    </xf>
    <xf numFmtId="0" fontId="9" fillId="0" borderId="92" xfId="50" applyBorder="1" applyAlignment="1">
      <alignment horizontal="left" vertical="center" wrapText="1"/>
    </xf>
    <xf numFmtId="0" fontId="9" fillId="0" borderId="116" xfId="50" applyBorder="1" applyAlignment="1">
      <alignment horizontal="left" vertical="center" wrapText="1"/>
    </xf>
    <xf numFmtId="38" fontId="9" fillId="0" borderId="91" xfId="53" applyFont="1" applyBorder="1" applyAlignment="1">
      <alignment horizontal="left" vertical="center" wrapText="1"/>
    </xf>
    <xf numFmtId="38" fontId="9" fillId="0" borderId="92" xfId="53" applyFont="1" applyBorder="1" applyAlignment="1">
      <alignment horizontal="left" vertical="center" wrapText="1"/>
    </xf>
    <xf numFmtId="38" fontId="9" fillId="0" borderId="116" xfId="53" applyFont="1" applyBorder="1" applyAlignment="1">
      <alignment horizontal="left" vertical="center" wrapText="1"/>
    </xf>
    <xf numFmtId="0" fontId="9" fillId="0" borderId="67" xfId="50" applyBorder="1" applyAlignment="1">
      <alignment horizontal="right" vertical="center"/>
    </xf>
    <xf numFmtId="0" fontId="9" fillId="0" borderId="138" xfId="50" applyBorder="1" applyAlignment="1">
      <alignment horizontal="right" vertical="center"/>
    </xf>
    <xf numFmtId="0" fontId="9" fillId="0" borderId="160" xfId="50" applyBorder="1" applyAlignment="1">
      <alignment horizontal="right" vertical="center"/>
    </xf>
    <xf numFmtId="0" fontId="9" fillId="0" borderId="68" xfId="50" applyBorder="1" applyAlignment="1">
      <alignment horizontal="right" vertical="center"/>
    </xf>
    <xf numFmtId="0" fontId="9" fillId="0" borderId="71" xfId="50" applyBorder="1" applyAlignment="1">
      <alignment horizontal="right" vertical="center"/>
    </xf>
    <xf numFmtId="0" fontId="9" fillId="0" borderId="83" xfId="50" applyBorder="1" applyAlignment="1">
      <alignment horizontal="right" vertical="center"/>
    </xf>
    <xf numFmtId="0" fontId="9" fillId="0" borderId="70" xfId="50" applyBorder="1" applyAlignment="1">
      <alignment horizontal="left" vertical="center" shrinkToFit="1"/>
    </xf>
    <xf numFmtId="0" fontId="9" fillId="0" borderId="68" xfId="50" applyBorder="1" applyAlignment="1">
      <alignment horizontal="left" vertical="center" shrinkToFit="1"/>
    </xf>
    <xf numFmtId="0" fontId="9" fillId="0" borderId="71" xfId="50" applyBorder="1" applyAlignment="1">
      <alignment horizontal="left" vertical="center" shrinkToFit="1"/>
    </xf>
    <xf numFmtId="0" fontId="9" fillId="30" borderId="70" xfId="50" applyFill="1" applyBorder="1" applyAlignment="1">
      <alignment horizontal="center" vertical="center"/>
    </xf>
    <xf numFmtId="0" fontId="9" fillId="30" borderId="68" xfId="50" applyFill="1" applyBorder="1" applyAlignment="1">
      <alignment horizontal="center" vertical="center"/>
    </xf>
    <xf numFmtId="0" fontId="9" fillId="30" borderId="71" xfId="50" applyFill="1" applyBorder="1" applyAlignment="1">
      <alignment horizontal="center" vertical="center"/>
    </xf>
    <xf numFmtId="0" fontId="9" fillId="0" borderId="166" xfId="50" applyBorder="1" applyAlignment="1">
      <alignment horizontal="center" vertical="center" textRotation="255" shrinkToFit="1"/>
    </xf>
    <xf numFmtId="0" fontId="9" fillId="0" borderId="62" xfId="50" applyBorder="1" applyAlignment="1">
      <alignment horizontal="center" vertical="center" textRotation="255" shrinkToFit="1"/>
    </xf>
    <xf numFmtId="0" fontId="9" fillId="0" borderId="63" xfId="50" applyBorder="1" applyAlignment="1">
      <alignment horizontal="center" vertical="center" textRotation="255" shrinkToFit="1"/>
    </xf>
    <xf numFmtId="0" fontId="9" fillId="0" borderId="64" xfId="50" applyBorder="1" applyAlignment="1">
      <alignment horizontal="right" vertical="center"/>
    </xf>
    <xf numFmtId="0" fontId="9" fillId="0" borderId="65" xfId="50" applyBorder="1" applyAlignment="1">
      <alignment horizontal="right" vertical="center"/>
    </xf>
    <xf numFmtId="0" fontId="9" fillId="0" borderId="60" xfId="50" applyBorder="1" applyAlignment="1">
      <alignment horizontal="center" vertical="center" textRotation="255"/>
    </xf>
    <xf numFmtId="0" fontId="9" fillId="0" borderId="63" xfId="50" applyBorder="1" applyAlignment="1">
      <alignment horizontal="center" vertical="center" textRotation="255"/>
    </xf>
    <xf numFmtId="0" fontId="9" fillId="0" borderId="56" xfId="50" applyBorder="1" applyAlignment="1">
      <alignment vertical="top" wrapText="1"/>
    </xf>
    <xf numFmtId="0" fontId="9" fillId="0" borderId="62" xfId="50" applyBorder="1" applyAlignment="1">
      <alignment vertical="top" wrapText="1"/>
    </xf>
    <xf numFmtId="0" fontId="9" fillId="0" borderId="54" xfId="50" applyBorder="1" applyAlignment="1">
      <alignment horizontal="left" vertical="center"/>
    </xf>
    <xf numFmtId="0" fontId="9" fillId="0" borderId="55" xfId="50" applyBorder="1" applyAlignment="1">
      <alignment horizontal="left" vertical="center"/>
    </xf>
    <xf numFmtId="0" fontId="9" fillId="0" borderId="58" xfId="50" applyBorder="1" applyAlignment="1">
      <alignment horizontal="left" vertical="center"/>
    </xf>
    <xf numFmtId="0" fontId="9" fillId="0" borderId="62" xfId="50" applyBorder="1" applyAlignment="1">
      <alignment horizontal="center" vertical="center" textRotation="255"/>
    </xf>
    <xf numFmtId="0" fontId="45" fillId="0" borderId="0" xfId="57" applyFont="1" applyAlignment="1">
      <alignment horizontal="right" vertical="center"/>
    </xf>
    <xf numFmtId="0" fontId="46" fillId="0" borderId="0" xfId="57" applyFont="1" applyAlignment="1">
      <alignment horizontal="center" vertical="center"/>
    </xf>
    <xf numFmtId="0" fontId="6" fillId="32" borderId="56" xfId="56" applyFill="1" applyBorder="1" applyAlignment="1">
      <alignment horizontal="center" vertical="center"/>
    </xf>
    <xf numFmtId="0" fontId="3" fillId="31" borderId="69" xfId="56" applyFont="1" applyFill="1" applyBorder="1" applyAlignment="1">
      <alignment horizontal="center" vertical="center"/>
    </xf>
    <xf numFmtId="0" fontId="6" fillId="31" borderId="69" xfId="56" applyFill="1" applyBorder="1" applyAlignment="1">
      <alignment horizontal="center" vertical="center"/>
    </xf>
    <xf numFmtId="0" fontId="6" fillId="0" borderId="0" xfId="56" applyAlignment="1">
      <alignment horizontal="center" vertical="center"/>
    </xf>
    <xf numFmtId="0" fontId="47" fillId="0" borderId="0" xfId="56" applyFont="1" applyAlignment="1">
      <alignment horizontal="center" vertical="center"/>
    </xf>
    <xf numFmtId="0" fontId="48" fillId="31" borderId="70" xfId="56" applyFont="1" applyFill="1" applyBorder="1" applyAlignment="1">
      <alignment horizontal="center" vertical="center"/>
    </xf>
    <xf numFmtId="0" fontId="48" fillId="31" borderId="68" xfId="56" applyFont="1" applyFill="1" applyBorder="1" applyAlignment="1">
      <alignment horizontal="center" vertical="center"/>
    </xf>
    <xf numFmtId="58" fontId="48" fillId="0" borderId="70" xfId="56" applyNumberFormat="1" applyFont="1" applyBorder="1" applyAlignment="1">
      <alignment horizontal="center" vertical="center"/>
    </xf>
    <xf numFmtId="58" fontId="48" fillId="0" borderId="71" xfId="56" applyNumberFormat="1" applyFont="1" applyBorder="1" applyAlignment="1">
      <alignment horizontal="center" vertical="center"/>
    </xf>
    <xf numFmtId="0" fontId="34" fillId="0" borderId="70" xfId="0" applyFont="1" applyBorder="1" applyAlignment="1">
      <alignment horizontal="center" vertical="center"/>
    </xf>
    <xf numFmtId="0" fontId="34" fillId="0" borderId="68" xfId="0" applyFont="1" applyBorder="1" applyAlignment="1">
      <alignment horizontal="center" vertical="center"/>
    </xf>
    <xf numFmtId="0" fontId="34" fillId="0" borderId="71" xfId="0" applyFont="1" applyBorder="1" applyAlignment="1">
      <alignment horizontal="center" vertical="center"/>
    </xf>
    <xf numFmtId="0" fontId="35" fillId="0" borderId="0" xfId="48" applyFont="1" applyAlignment="1">
      <alignment horizontal="left" vertical="center"/>
    </xf>
    <xf numFmtId="0" fontId="35" fillId="0" borderId="0" xfId="0" applyFont="1" applyAlignment="1">
      <alignment horizontal="justify" vertical="center" wrapText="1"/>
    </xf>
    <xf numFmtId="0" fontId="34" fillId="0" borderId="52" xfId="0" applyFont="1" applyBorder="1" applyAlignment="1">
      <alignment horizontal="center" vertical="center"/>
    </xf>
    <xf numFmtId="0" fontId="34" fillId="0" borderId="59" xfId="0" applyFont="1" applyBorder="1" applyAlignment="1">
      <alignment horizontal="center" vertical="center"/>
    </xf>
    <xf numFmtId="0" fontId="34" fillId="0" borderId="60" xfId="0" applyFont="1" applyBorder="1" applyAlignment="1">
      <alignment horizontal="center" vertical="center"/>
    </xf>
    <xf numFmtId="0" fontId="34" fillId="0" borderId="61" xfId="0" applyFont="1" applyBorder="1" applyAlignment="1">
      <alignment horizontal="center" vertical="center"/>
    </xf>
    <xf numFmtId="0" fontId="34" fillId="0" borderId="54" xfId="0" applyFont="1" applyBorder="1" applyAlignment="1">
      <alignment horizontal="center" vertical="center"/>
    </xf>
    <xf numFmtId="0" fontId="34" fillId="0" borderId="58" xfId="0" applyFont="1" applyBorder="1" applyAlignment="1">
      <alignment horizontal="center" vertical="center"/>
    </xf>
    <xf numFmtId="0" fontId="34" fillId="0" borderId="69" xfId="0" applyFont="1" applyBorder="1" applyAlignment="1">
      <alignment horizontal="center" vertical="center"/>
    </xf>
  </cellXfs>
  <cellStyles count="6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C000000}"/>
    <cellStyle name="パーセント 3" xfId="52" xr:uid="{00000000-0005-0000-0000-00001D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4000000}"/>
    <cellStyle name="桁区切り 2 2" xfId="53" xr:uid="{00000000-0005-0000-0000-000025000000}"/>
    <cellStyle name="桁区切り 3" xfId="35" xr:uid="{00000000-0005-0000-0000-000026000000}"/>
    <cellStyle name="桁区切り 4" xfId="51" xr:uid="{00000000-0005-0000-0000-000027000000}"/>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通貨 2" xfId="43" xr:uid="{00000000-0005-0000-0000-000030000000}"/>
    <cellStyle name="入力" xfId="44" builtinId="20" customBuiltin="1"/>
    <cellStyle name="標準" xfId="0" builtinId="0"/>
    <cellStyle name="標準 2" xfId="45" xr:uid="{00000000-0005-0000-0000-000033000000}"/>
    <cellStyle name="標準 2 2" xfId="56" xr:uid="{00000000-0005-0000-0000-000034000000}"/>
    <cellStyle name="標準 2 2 2" xfId="57" xr:uid="{00000000-0005-0000-0000-000035000000}"/>
    <cellStyle name="標準 2 3" xfId="58" xr:uid="{FA925040-4228-40EB-AA16-6B392B6AD5D8}"/>
    <cellStyle name="標準 3" xfId="46" xr:uid="{00000000-0005-0000-0000-000036000000}"/>
    <cellStyle name="標準 3 2" xfId="61" xr:uid="{C89888CC-3465-40DE-972B-391B33491431}"/>
    <cellStyle name="標準 4" xfId="47" xr:uid="{00000000-0005-0000-0000-000037000000}"/>
    <cellStyle name="標準 4 2" xfId="54" xr:uid="{00000000-0005-0000-0000-000038000000}"/>
    <cellStyle name="標準 4 2 2" xfId="60" xr:uid="{40D89A09-0501-4049-B475-1F13DCA7DA5E}"/>
    <cellStyle name="標準 5" xfId="50" xr:uid="{00000000-0005-0000-0000-000039000000}"/>
    <cellStyle name="標準 6" xfId="59" xr:uid="{C87DA85E-4371-453E-8F22-E27B31E693E3}"/>
    <cellStyle name="標準_○07指定様式（棟別金額一覧表）（180611）" xfId="55" xr:uid="{00000000-0005-0000-0000-00003A000000}"/>
    <cellStyle name="標準_様式3_質問書" xfId="48" xr:uid="{00000000-0005-0000-0000-00003C000000}"/>
    <cellStyle name="良い" xfId="49" builtinId="26" customBuiltin="1"/>
  </cellStyles>
  <dxfs count="0"/>
  <tableStyles count="0" defaultTableStyle="TableStyleMedium9" defaultPivotStyle="PivotStyleLight16"/>
  <colors>
    <mruColors>
      <color rgb="FFFF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125887</xdr:colOff>
      <xdr:row>0</xdr:row>
      <xdr:rowOff>47628</xdr:rowOff>
    </xdr:from>
    <xdr:to>
      <xdr:col>12</xdr:col>
      <xdr:colOff>1150881</xdr:colOff>
      <xdr:row>2</xdr:row>
      <xdr:rowOff>66678</xdr:rowOff>
    </xdr:to>
    <xdr:grpSp>
      <xdr:nvGrpSpPr>
        <xdr:cNvPr id="2" name="Group 1">
          <a:extLst>
            <a:ext uri="{FF2B5EF4-FFF2-40B4-BE49-F238E27FC236}">
              <a16:creationId xmlns:a16="http://schemas.microsoft.com/office/drawing/2014/main" id="{00000000-0008-0000-0A00-000002000000}"/>
            </a:ext>
          </a:extLst>
        </xdr:cNvPr>
        <xdr:cNvGrpSpPr>
          <a:grpSpLocks/>
        </xdr:cNvGrpSpPr>
      </xdr:nvGrpSpPr>
      <xdr:grpSpPr bwMode="auto">
        <a:xfrm>
          <a:off x="7669687" y="47628"/>
          <a:ext cx="7501994" cy="342900"/>
          <a:chOff x="782" y="0"/>
          <a:chExt cx="662" cy="34"/>
        </a:xfrm>
      </xdr:grpSpPr>
      <xdr:sp macro="" textlink="">
        <xdr:nvSpPr>
          <xdr:cNvPr id="3" name="Rectangle 2">
            <a:extLst>
              <a:ext uri="{FF2B5EF4-FFF2-40B4-BE49-F238E27FC236}">
                <a16:creationId xmlns:a16="http://schemas.microsoft.com/office/drawing/2014/main" id="{00000000-0008-0000-0A00-000003000000}"/>
              </a:ext>
            </a:extLst>
          </xdr:cNvPr>
          <xdr:cNvSpPr>
            <a:spLocks noChangeArrowheads="1"/>
          </xdr:cNvSpPr>
        </xdr:nvSpPr>
        <xdr:spPr bwMode="auto">
          <a:xfrm>
            <a:off x="873"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資金調達計画</a:t>
            </a:r>
          </a:p>
        </xdr:txBody>
      </xdr:sp>
      <xdr:sp macro="" textlink="">
        <xdr:nvSpPr>
          <xdr:cNvPr id="4" name="Rectangle 4">
            <a:extLst>
              <a:ext uri="{FF2B5EF4-FFF2-40B4-BE49-F238E27FC236}">
                <a16:creationId xmlns:a16="http://schemas.microsoft.com/office/drawing/2014/main" id="{00000000-0008-0000-0A00-000004000000}"/>
              </a:ext>
            </a:extLst>
          </xdr:cNvPr>
          <xdr:cNvSpPr>
            <a:spLocks noChangeArrowheads="1"/>
          </xdr:cNvSpPr>
        </xdr:nvSpPr>
        <xdr:spPr bwMode="auto">
          <a:xfrm>
            <a:off x="782" y="0"/>
            <a:ext cx="91"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様式名称</a:t>
            </a:r>
            <a:endParaRPr lang="en-US" altLang="ja-JP" sz="1050" b="0" i="0" u="none" strike="noStrike" baseline="0">
              <a:solidFill>
                <a:srgbClr val="FFFFFF"/>
              </a:solidFill>
              <a:latin typeface="ＭＳ 明朝" panose="02020609040205080304" pitchFamily="17" charset="-128"/>
              <a:ea typeface="ＭＳ 明朝" panose="02020609040205080304" pitchFamily="17" charset="-128"/>
            </a:endParaRPr>
          </a:p>
        </xdr:txBody>
      </xdr:sp>
      <xdr:sp macro="" textlink="">
        <xdr:nvSpPr>
          <xdr:cNvPr id="5" name="Rectangle 5">
            <a:extLst>
              <a:ext uri="{FF2B5EF4-FFF2-40B4-BE49-F238E27FC236}">
                <a16:creationId xmlns:a16="http://schemas.microsoft.com/office/drawing/2014/main" id="{00000000-0008-0000-0A00-000005000000}"/>
              </a:ext>
            </a:extLst>
          </xdr:cNvPr>
          <xdr:cNvSpPr>
            <a:spLocks noChangeArrowheads="1"/>
          </xdr:cNvSpPr>
        </xdr:nvSpPr>
        <xdr:spPr bwMode="auto">
          <a:xfrm>
            <a:off x="1154"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sp macro="" textlink="">
        <xdr:nvSpPr>
          <xdr:cNvPr id="6" name="Rectangle 2">
            <a:extLst>
              <a:ext uri="{FF2B5EF4-FFF2-40B4-BE49-F238E27FC236}">
                <a16:creationId xmlns:a16="http://schemas.microsoft.com/office/drawing/2014/main" id="{00000000-0008-0000-0A00-000006000000}"/>
              </a:ext>
            </a:extLst>
          </xdr:cNvPr>
          <xdr:cNvSpPr>
            <a:spLocks noChangeArrowheads="1"/>
          </xdr:cNvSpPr>
        </xdr:nvSpPr>
        <xdr:spPr bwMode="auto">
          <a:xfrm>
            <a:off x="1253" y="0"/>
            <a:ext cx="19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Ｂ－４①</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368374</xdr:colOff>
      <xdr:row>0</xdr:row>
      <xdr:rowOff>0</xdr:rowOff>
    </xdr:from>
    <xdr:to>
      <xdr:col>15</xdr:col>
      <xdr:colOff>0</xdr:colOff>
      <xdr:row>1</xdr:row>
      <xdr:rowOff>190500</xdr:rowOff>
    </xdr:to>
    <xdr:grpSp>
      <xdr:nvGrpSpPr>
        <xdr:cNvPr id="2" name="Group 1">
          <a:extLst>
            <a:ext uri="{FF2B5EF4-FFF2-40B4-BE49-F238E27FC236}">
              <a16:creationId xmlns:a16="http://schemas.microsoft.com/office/drawing/2014/main" id="{00000000-0008-0000-0B00-000002000000}"/>
            </a:ext>
          </a:extLst>
        </xdr:cNvPr>
        <xdr:cNvGrpSpPr>
          <a:grpSpLocks/>
        </xdr:cNvGrpSpPr>
      </xdr:nvGrpSpPr>
      <xdr:grpSpPr bwMode="auto">
        <a:xfrm>
          <a:off x="8464624" y="0"/>
          <a:ext cx="6089576" cy="352425"/>
          <a:chOff x="757" y="0"/>
          <a:chExt cx="688" cy="34"/>
        </a:xfrm>
      </xdr:grpSpPr>
      <xdr:sp macro="" textlink="">
        <xdr:nvSpPr>
          <xdr:cNvPr id="3" name="Rectangle 2">
            <a:extLst>
              <a:ext uri="{FF2B5EF4-FFF2-40B4-BE49-F238E27FC236}">
                <a16:creationId xmlns:a16="http://schemas.microsoft.com/office/drawing/2014/main" id="{00000000-0008-0000-0B00-000003000000}"/>
              </a:ext>
            </a:extLst>
          </xdr:cNvPr>
          <xdr:cNvSpPr>
            <a:spLocks noChangeArrowheads="1"/>
          </xdr:cNvSpPr>
        </xdr:nvSpPr>
        <xdr:spPr bwMode="auto">
          <a:xfrm>
            <a:off x="873"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事業費の支払計画</a:t>
            </a:r>
          </a:p>
        </xdr:txBody>
      </xdr:sp>
      <xdr:sp macro="" textlink="">
        <xdr:nvSpPr>
          <xdr:cNvPr id="4" name="Rectangle 3">
            <a:extLst>
              <a:ext uri="{FF2B5EF4-FFF2-40B4-BE49-F238E27FC236}">
                <a16:creationId xmlns:a16="http://schemas.microsoft.com/office/drawing/2014/main" id="{00000000-0008-0000-0B00-000004000000}"/>
              </a:ext>
            </a:extLst>
          </xdr:cNvPr>
          <xdr:cNvSpPr>
            <a:spLocks noChangeArrowheads="1"/>
          </xdr:cNvSpPr>
        </xdr:nvSpPr>
        <xdr:spPr bwMode="auto">
          <a:xfrm>
            <a:off x="1252" y="0"/>
            <a:ext cx="193"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Ｂ－４②</a:t>
            </a:r>
          </a:p>
        </xdr:txBody>
      </xdr:sp>
      <xdr:sp macro="" textlink="">
        <xdr:nvSpPr>
          <xdr:cNvPr id="5" name="Rectangle 4">
            <a:extLst>
              <a:ext uri="{FF2B5EF4-FFF2-40B4-BE49-F238E27FC236}">
                <a16:creationId xmlns:a16="http://schemas.microsoft.com/office/drawing/2014/main" id="{00000000-0008-0000-0B00-000005000000}"/>
              </a:ext>
            </a:extLst>
          </xdr:cNvPr>
          <xdr:cNvSpPr>
            <a:spLocks noChangeArrowheads="1"/>
          </xdr:cNvSpPr>
        </xdr:nvSpPr>
        <xdr:spPr bwMode="auto">
          <a:xfrm>
            <a:off x="757" y="0"/>
            <a:ext cx="116"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様式名称</a:t>
            </a:r>
          </a:p>
        </xdr:txBody>
      </xdr:sp>
      <xdr:sp macro="" textlink="">
        <xdr:nvSpPr>
          <xdr:cNvPr id="6" name="Rectangle 5">
            <a:extLst>
              <a:ext uri="{FF2B5EF4-FFF2-40B4-BE49-F238E27FC236}">
                <a16:creationId xmlns:a16="http://schemas.microsoft.com/office/drawing/2014/main" id="{00000000-0008-0000-0B00-000006000000}"/>
              </a:ext>
            </a:extLst>
          </xdr:cNvPr>
          <xdr:cNvSpPr>
            <a:spLocks noChangeArrowheads="1"/>
          </xdr:cNvSpPr>
        </xdr:nvSpPr>
        <xdr:spPr bwMode="auto">
          <a:xfrm>
            <a:off x="1154"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9525</xdr:colOff>
      <xdr:row>0</xdr:row>
      <xdr:rowOff>49742</xdr:rowOff>
    </xdr:from>
    <xdr:to>
      <xdr:col>18</xdr:col>
      <xdr:colOff>302</xdr:colOff>
      <xdr:row>1</xdr:row>
      <xdr:rowOff>9261</xdr:rowOff>
    </xdr:to>
    <xdr:grpSp>
      <xdr:nvGrpSpPr>
        <xdr:cNvPr id="2" name="Group 1">
          <a:extLst>
            <a:ext uri="{FF2B5EF4-FFF2-40B4-BE49-F238E27FC236}">
              <a16:creationId xmlns:a16="http://schemas.microsoft.com/office/drawing/2014/main" id="{00000000-0008-0000-0C00-000002000000}"/>
            </a:ext>
          </a:extLst>
        </xdr:cNvPr>
        <xdr:cNvGrpSpPr>
          <a:grpSpLocks/>
        </xdr:cNvGrpSpPr>
      </xdr:nvGrpSpPr>
      <xdr:grpSpPr bwMode="auto">
        <a:xfrm>
          <a:off x="9182100" y="49742"/>
          <a:ext cx="6820202" cy="340519"/>
          <a:chOff x="784" y="0"/>
          <a:chExt cx="660" cy="34"/>
        </a:xfrm>
      </xdr:grpSpPr>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75"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資金収支計画</a:t>
            </a:r>
          </a:p>
        </xdr:txBody>
      </xdr:sp>
      <xdr:sp macro="" textlink="">
        <xdr:nvSpPr>
          <xdr:cNvPr id="4" name="Rectangle 4">
            <a:extLst>
              <a:ext uri="{FF2B5EF4-FFF2-40B4-BE49-F238E27FC236}">
                <a16:creationId xmlns:a16="http://schemas.microsoft.com/office/drawing/2014/main" id="{00000000-0008-0000-0C00-000004000000}"/>
              </a:ext>
            </a:extLst>
          </xdr:cNvPr>
          <xdr:cNvSpPr>
            <a:spLocks noChangeArrowheads="1"/>
          </xdr:cNvSpPr>
        </xdr:nvSpPr>
        <xdr:spPr bwMode="auto">
          <a:xfrm>
            <a:off x="784" y="0"/>
            <a:ext cx="91"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様式名称</a:t>
            </a:r>
            <a:endParaRPr lang="en-US" altLang="ja-JP" sz="1050" b="0" i="0" u="none" strike="noStrike" baseline="0">
              <a:solidFill>
                <a:srgbClr val="FFFFFF"/>
              </a:solidFill>
              <a:latin typeface="ＭＳ 明朝" panose="02020609040205080304" pitchFamily="17" charset="-128"/>
              <a:ea typeface="ＭＳ 明朝" panose="02020609040205080304" pitchFamily="17" charset="-128"/>
            </a:endParaRPr>
          </a:p>
        </xdr:txBody>
      </xdr:sp>
      <xdr:sp macro="" textlink="">
        <xdr:nvSpPr>
          <xdr:cNvPr id="5" name="Rectangle 5">
            <a:extLst>
              <a:ext uri="{FF2B5EF4-FFF2-40B4-BE49-F238E27FC236}">
                <a16:creationId xmlns:a16="http://schemas.microsoft.com/office/drawing/2014/main" id="{00000000-0008-0000-0C00-000005000000}"/>
              </a:ext>
            </a:extLst>
          </xdr:cNvPr>
          <xdr:cNvSpPr>
            <a:spLocks noChangeArrowheads="1"/>
          </xdr:cNvSpPr>
        </xdr:nvSpPr>
        <xdr:spPr bwMode="auto">
          <a:xfrm>
            <a:off x="1155"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sp macro="" textlink="">
        <xdr:nvSpPr>
          <xdr:cNvPr id="6" name="Rectangle 2">
            <a:extLst>
              <a:ext uri="{FF2B5EF4-FFF2-40B4-BE49-F238E27FC236}">
                <a16:creationId xmlns:a16="http://schemas.microsoft.com/office/drawing/2014/main" id="{00000000-0008-0000-0C00-000006000000}"/>
              </a:ext>
            </a:extLst>
          </xdr:cNvPr>
          <xdr:cNvSpPr>
            <a:spLocks noChangeArrowheads="1"/>
          </xdr:cNvSpPr>
        </xdr:nvSpPr>
        <xdr:spPr bwMode="auto">
          <a:xfrm>
            <a:off x="1253" y="0"/>
            <a:ext cx="19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明朝" panose="02020609040205080304" pitchFamily="17" charset="-128"/>
                <a:ea typeface="ＭＳ 明朝" panose="02020609040205080304" pitchFamily="17" charset="-128"/>
                <a:cs typeface="+mn-cs"/>
              </a:rPr>
              <a:t>Ｂ－４③</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22</xdr:col>
      <xdr:colOff>197174</xdr:colOff>
      <xdr:row>0</xdr:row>
      <xdr:rowOff>103415</xdr:rowOff>
    </xdr:from>
    <xdr:to>
      <xdr:col>26</xdr:col>
      <xdr:colOff>2524199</xdr:colOff>
      <xdr:row>1</xdr:row>
      <xdr:rowOff>87540</xdr:rowOff>
    </xdr:to>
    <xdr:grpSp>
      <xdr:nvGrpSpPr>
        <xdr:cNvPr id="2" name="グループ化 1">
          <a:extLst>
            <a:ext uri="{FF2B5EF4-FFF2-40B4-BE49-F238E27FC236}">
              <a16:creationId xmlns:a16="http://schemas.microsoft.com/office/drawing/2014/main" id="{00000000-0008-0000-0D00-000002000000}"/>
            </a:ext>
          </a:extLst>
        </xdr:cNvPr>
        <xdr:cNvGrpSpPr/>
      </xdr:nvGrpSpPr>
      <xdr:grpSpPr>
        <a:xfrm>
          <a:off x="11398574" y="103415"/>
          <a:ext cx="6432300" cy="336550"/>
          <a:chOff x="7828065" y="38100"/>
          <a:chExt cx="5718166" cy="318807"/>
        </a:xfrm>
      </xdr:grpSpPr>
      <xdr:sp macro="" textlink="">
        <xdr:nvSpPr>
          <xdr:cNvPr id="3" name="Rectangle 7">
            <a:extLst>
              <a:ext uri="{FF2B5EF4-FFF2-40B4-BE49-F238E27FC236}">
                <a16:creationId xmlns:a16="http://schemas.microsoft.com/office/drawing/2014/main" id="{00000000-0008-0000-0D00-000003000000}"/>
              </a:ext>
            </a:extLst>
          </xdr:cNvPr>
          <xdr:cNvSpPr>
            <a:spLocks noChangeArrowheads="1"/>
          </xdr:cNvSpPr>
        </xdr:nvSpPr>
        <xdr:spPr bwMode="auto">
          <a:xfrm>
            <a:off x="8706972" y="38100"/>
            <a:ext cx="2074208" cy="31880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事業費内訳書</a:t>
            </a:r>
          </a:p>
        </xdr:txBody>
      </xdr:sp>
      <xdr:sp macro="" textlink="">
        <xdr:nvSpPr>
          <xdr:cNvPr id="4" name="Rectangle 8">
            <a:extLst>
              <a:ext uri="{FF2B5EF4-FFF2-40B4-BE49-F238E27FC236}">
                <a16:creationId xmlns:a16="http://schemas.microsoft.com/office/drawing/2014/main" id="{00000000-0008-0000-0D00-000004000000}"/>
              </a:ext>
            </a:extLst>
          </xdr:cNvPr>
          <xdr:cNvSpPr>
            <a:spLocks noChangeArrowheads="1"/>
          </xdr:cNvSpPr>
        </xdr:nvSpPr>
        <xdr:spPr bwMode="auto">
          <a:xfrm>
            <a:off x="11721353" y="38100"/>
            <a:ext cx="1824878" cy="318807"/>
          </a:xfrm>
          <a:prstGeom prst="rect">
            <a:avLst/>
          </a:prstGeom>
          <a:solidFill>
            <a:sysClr val="window" lastClr="FFFF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Ｂ－４④</a:t>
            </a:r>
          </a:p>
        </xdr:txBody>
      </xdr:sp>
      <xdr:sp macro="" textlink="">
        <xdr:nvSpPr>
          <xdr:cNvPr id="5" name="Rectangle 9">
            <a:extLst>
              <a:ext uri="{FF2B5EF4-FFF2-40B4-BE49-F238E27FC236}">
                <a16:creationId xmlns:a16="http://schemas.microsoft.com/office/drawing/2014/main" id="{00000000-0008-0000-0D00-000005000000}"/>
              </a:ext>
            </a:extLst>
          </xdr:cNvPr>
          <xdr:cNvSpPr>
            <a:spLocks noChangeArrowheads="1"/>
          </xdr:cNvSpPr>
        </xdr:nvSpPr>
        <xdr:spPr bwMode="auto">
          <a:xfrm>
            <a:off x="7828065" y="38100"/>
            <a:ext cx="873499" cy="318807"/>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FFFFFF"/>
                </a:solidFill>
                <a:latin typeface="ＭＳ Ｐゴシック"/>
                <a:ea typeface="ＭＳ Ｐゴシック"/>
              </a:rPr>
              <a:t>様式名称</a:t>
            </a:r>
          </a:p>
        </xdr:txBody>
      </xdr:sp>
      <xdr:sp macro="" textlink="">
        <xdr:nvSpPr>
          <xdr:cNvPr id="6" name="Rectangle 10">
            <a:extLst>
              <a:ext uri="{FF2B5EF4-FFF2-40B4-BE49-F238E27FC236}">
                <a16:creationId xmlns:a16="http://schemas.microsoft.com/office/drawing/2014/main" id="{00000000-0008-0000-0D00-000006000000}"/>
              </a:ext>
            </a:extLst>
          </xdr:cNvPr>
          <xdr:cNvSpPr>
            <a:spLocks noChangeArrowheads="1"/>
          </xdr:cNvSpPr>
        </xdr:nvSpPr>
        <xdr:spPr bwMode="auto">
          <a:xfrm>
            <a:off x="10781179" y="38100"/>
            <a:ext cx="940174" cy="318807"/>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FFFFFF"/>
                </a:solidFill>
                <a:latin typeface="ＭＳ Ｐゴシック"/>
                <a:ea typeface="ＭＳ Ｐゴシック"/>
              </a:rPr>
              <a:t>様式番号</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779187</xdr:colOff>
      <xdr:row>3</xdr:row>
      <xdr:rowOff>24847</xdr:rowOff>
    </xdr:from>
    <xdr:to>
      <xdr:col>9</xdr:col>
      <xdr:colOff>1154389</xdr:colOff>
      <xdr:row>4</xdr:row>
      <xdr:rowOff>75785</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9465987" y="482047"/>
          <a:ext cx="1546777" cy="20333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solidFill>
                <a:srgbClr val="FF0000"/>
              </a:solidFill>
            </a:rPr>
            <a:t>会社名は記載しないこと。</a:t>
          </a:r>
        </a:p>
      </xdr:txBody>
    </xdr:sp>
    <xdr:clientData/>
  </xdr:twoCellAnchor>
  <xdr:twoCellAnchor>
    <xdr:from>
      <xdr:col>4</xdr:col>
      <xdr:colOff>501105</xdr:colOff>
      <xdr:row>0</xdr:row>
      <xdr:rowOff>81790</xdr:rowOff>
    </xdr:from>
    <xdr:to>
      <xdr:col>9</xdr:col>
      <xdr:colOff>1152113</xdr:colOff>
      <xdr:row>2</xdr:row>
      <xdr:rowOff>101405</xdr:rowOff>
    </xdr:to>
    <xdr:grpSp>
      <xdr:nvGrpSpPr>
        <xdr:cNvPr id="3" name="グループ化 2">
          <a:extLst>
            <a:ext uri="{FF2B5EF4-FFF2-40B4-BE49-F238E27FC236}">
              <a16:creationId xmlns:a16="http://schemas.microsoft.com/office/drawing/2014/main" id="{00000000-0008-0000-0E00-000003000000}"/>
            </a:ext>
          </a:extLst>
        </xdr:cNvPr>
        <xdr:cNvGrpSpPr/>
      </xdr:nvGrpSpPr>
      <xdr:grpSpPr>
        <a:xfrm>
          <a:off x="6541076" y="81790"/>
          <a:ext cx="6534096" cy="333380"/>
          <a:chOff x="7828065" y="38100"/>
          <a:chExt cx="5718166" cy="318807"/>
        </a:xfrm>
      </xdr:grpSpPr>
      <xdr:sp macro="" textlink="">
        <xdr:nvSpPr>
          <xdr:cNvPr id="4" name="Rectangle 7">
            <a:extLst>
              <a:ext uri="{FF2B5EF4-FFF2-40B4-BE49-F238E27FC236}">
                <a16:creationId xmlns:a16="http://schemas.microsoft.com/office/drawing/2014/main" id="{00000000-0008-0000-0E00-000004000000}"/>
              </a:ext>
            </a:extLst>
          </xdr:cNvPr>
          <xdr:cNvSpPr>
            <a:spLocks noChangeArrowheads="1"/>
          </xdr:cNvSpPr>
        </xdr:nvSpPr>
        <xdr:spPr bwMode="auto">
          <a:xfrm>
            <a:off x="8706972" y="38100"/>
            <a:ext cx="2074208" cy="31880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入札時積算内訳書</a:t>
            </a:r>
          </a:p>
        </xdr:txBody>
      </xdr:sp>
      <xdr:sp macro="" textlink="">
        <xdr:nvSpPr>
          <xdr:cNvPr id="5" name="Rectangle 8">
            <a:extLst>
              <a:ext uri="{FF2B5EF4-FFF2-40B4-BE49-F238E27FC236}">
                <a16:creationId xmlns:a16="http://schemas.microsoft.com/office/drawing/2014/main" id="{00000000-0008-0000-0E00-000005000000}"/>
              </a:ext>
            </a:extLst>
          </xdr:cNvPr>
          <xdr:cNvSpPr>
            <a:spLocks noChangeArrowheads="1"/>
          </xdr:cNvSpPr>
        </xdr:nvSpPr>
        <xdr:spPr bwMode="auto">
          <a:xfrm>
            <a:off x="11721353" y="38100"/>
            <a:ext cx="1824878" cy="318807"/>
          </a:xfrm>
          <a:prstGeom prst="rect">
            <a:avLst/>
          </a:prstGeom>
          <a:solidFill>
            <a:sysClr val="window" lastClr="FFFF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cs typeface="+mn-cs"/>
              </a:rPr>
              <a:t>Ｂ－４⑤</a:t>
            </a:r>
            <a:endParaRPr kumimoji="0" lang="en-US" altLang="ja-JP" sz="1000" b="0" i="0" u="none" strike="noStrike" kern="0" cap="none" spc="0" normalizeH="0" baseline="0" noProof="0">
              <a:ln>
                <a:noFill/>
              </a:ln>
              <a:solidFill>
                <a:srgbClr val="000000"/>
              </a:solidFill>
              <a:effectLst/>
              <a:uLnTx/>
              <a:uFillTx/>
              <a:latin typeface="ＭＳ Ｐゴシック"/>
              <a:ea typeface="ＭＳ Ｐゴシック"/>
              <a:cs typeface="+mn-cs"/>
            </a:endParaRPr>
          </a:p>
        </xdr:txBody>
      </xdr:sp>
      <xdr:sp macro="" textlink="">
        <xdr:nvSpPr>
          <xdr:cNvPr id="6" name="Rectangle 9">
            <a:extLst>
              <a:ext uri="{FF2B5EF4-FFF2-40B4-BE49-F238E27FC236}">
                <a16:creationId xmlns:a16="http://schemas.microsoft.com/office/drawing/2014/main" id="{00000000-0008-0000-0E00-000006000000}"/>
              </a:ext>
            </a:extLst>
          </xdr:cNvPr>
          <xdr:cNvSpPr>
            <a:spLocks noChangeArrowheads="1"/>
          </xdr:cNvSpPr>
        </xdr:nvSpPr>
        <xdr:spPr bwMode="auto">
          <a:xfrm>
            <a:off x="7828065" y="38100"/>
            <a:ext cx="873499" cy="318807"/>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FFFFFF"/>
                </a:solidFill>
                <a:latin typeface="ＭＳ Ｐゴシック"/>
                <a:ea typeface="ＭＳ Ｐゴシック"/>
              </a:rPr>
              <a:t>様式名称</a:t>
            </a:r>
          </a:p>
        </xdr:txBody>
      </xdr:sp>
      <xdr:sp macro="" textlink="">
        <xdr:nvSpPr>
          <xdr:cNvPr id="7" name="Rectangle 10">
            <a:extLst>
              <a:ext uri="{FF2B5EF4-FFF2-40B4-BE49-F238E27FC236}">
                <a16:creationId xmlns:a16="http://schemas.microsoft.com/office/drawing/2014/main" id="{00000000-0008-0000-0E00-000007000000}"/>
              </a:ext>
            </a:extLst>
          </xdr:cNvPr>
          <xdr:cNvSpPr>
            <a:spLocks noChangeArrowheads="1"/>
          </xdr:cNvSpPr>
        </xdr:nvSpPr>
        <xdr:spPr bwMode="auto">
          <a:xfrm>
            <a:off x="10781179" y="38100"/>
            <a:ext cx="940174" cy="318807"/>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FFFFFF"/>
                </a:solidFill>
                <a:latin typeface="ＭＳ Ｐゴシック"/>
                <a:ea typeface="ＭＳ Ｐゴシック"/>
              </a:rPr>
              <a:t>様式番号</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57150</xdr:colOff>
      <xdr:row>0</xdr:row>
      <xdr:rowOff>87033</xdr:rowOff>
    </xdr:from>
    <xdr:to>
      <xdr:col>16</xdr:col>
      <xdr:colOff>829079</xdr:colOff>
      <xdr:row>2</xdr:row>
      <xdr:rowOff>84232</xdr:rowOff>
    </xdr:to>
    <xdr:grpSp>
      <xdr:nvGrpSpPr>
        <xdr:cNvPr id="2" name="Group 1">
          <a:extLst>
            <a:ext uri="{FF2B5EF4-FFF2-40B4-BE49-F238E27FC236}">
              <a16:creationId xmlns:a16="http://schemas.microsoft.com/office/drawing/2014/main" id="{00000000-0008-0000-1000-000002000000}"/>
            </a:ext>
          </a:extLst>
        </xdr:cNvPr>
        <xdr:cNvGrpSpPr>
          <a:grpSpLocks/>
        </xdr:cNvGrpSpPr>
      </xdr:nvGrpSpPr>
      <xdr:grpSpPr bwMode="auto">
        <a:xfrm>
          <a:off x="7753350" y="87033"/>
          <a:ext cx="5801129" cy="340099"/>
          <a:chOff x="782" y="0"/>
          <a:chExt cx="662" cy="34"/>
        </a:xfrm>
      </xdr:grpSpPr>
      <xdr:sp macro="" textlink="">
        <xdr:nvSpPr>
          <xdr:cNvPr id="3" name="Rectangle 2">
            <a:extLst>
              <a:ext uri="{FF2B5EF4-FFF2-40B4-BE49-F238E27FC236}">
                <a16:creationId xmlns:a16="http://schemas.microsoft.com/office/drawing/2014/main" id="{00000000-0008-0000-1000-000003000000}"/>
              </a:ext>
            </a:extLst>
          </xdr:cNvPr>
          <xdr:cNvSpPr>
            <a:spLocks noChangeArrowheads="1"/>
          </xdr:cNvSpPr>
        </xdr:nvSpPr>
        <xdr:spPr bwMode="auto">
          <a:xfrm>
            <a:off x="873"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取替工事業務に関する全体工程計画</a:t>
            </a:r>
          </a:p>
        </xdr:txBody>
      </xdr:sp>
      <xdr:sp macro="" textlink="">
        <xdr:nvSpPr>
          <xdr:cNvPr id="4" name="Rectangle 4">
            <a:extLst>
              <a:ext uri="{FF2B5EF4-FFF2-40B4-BE49-F238E27FC236}">
                <a16:creationId xmlns:a16="http://schemas.microsoft.com/office/drawing/2014/main" id="{00000000-0008-0000-1000-000004000000}"/>
              </a:ext>
            </a:extLst>
          </xdr:cNvPr>
          <xdr:cNvSpPr>
            <a:spLocks noChangeArrowheads="1"/>
          </xdr:cNvSpPr>
        </xdr:nvSpPr>
        <xdr:spPr bwMode="auto">
          <a:xfrm>
            <a:off x="782" y="0"/>
            <a:ext cx="91"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様式名称</a:t>
            </a:r>
            <a:endParaRPr lang="en-US" altLang="ja-JP" sz="1050" b="0" i="0" u="none" strike="noStrike" baseline="0">
              <a:solidFill>
                <a:srgbClr val="FFFFFF"/>
              </a:solidFill>
              <a:latin typeface="ＭＳ 明朝" panose="02020609040205080304" pitchFamily="17" charset="-128"/>
              <a:ea typeface="ＭＳ 明朝" panose="02020609040205080304" pitchFamily="17" charset="-128"/>
            </a:endParaRPr>
          </a:p>
        </xdr:txBody>
      </xdr:sp>
      <xdr:sp macro="" textlink="">
        <xdr:nvSpPr>
          <xdr:cNvPr id="5" name="Rectangle 5">
            <a:extLst>
              <a:ext uri="{FF2B5EF4-FFF2-40B4-BE49-F238E27FC236}">
                <a16:creationId xmlns:a16="http://schemas.microsoft.com/office/drawing/2014/main" id="{00000000-0008-0000-1000-000005000000}"/>
              </a:ext>
            </a:extLst>
          </xdr:cNvPr>
          <xdr:cNvSpPr>
            <a:spLocks noChangeArrowheads="1"/>
          </xdr:cNvSpPr>
        </xdr:nvSpPr>
        <xdr:spPr bwMode="auto">
          <a:xfrm>
            <a:off x="1154"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sp macro="" textlink="">
        <xdr:nvSpPr>
          <xdr:cNvPr id="6" name="Rectangle 2">
            <a:extLst>
              <a:ext uri="{FF2B5EF4-FFF2-40B4-BE49-F238E27FC236}">
                <a16:creationId xmlns:a16="http://schemas.microsoft.com/office/drawing/2014/main" id="{00000000-0008-0000-1000-000006000000}"/>
              </a:ext>
            </a:extLst>
          </xdr:cNvPr>
          <xdr:cNvSpPr>
            <a:spLocks noChangeArrowheads="1"/>
          </xdr:cNvSpPr>
        </xdr:nvSpPr>
        <xdr:spPr bwMode="auto">
          <a:xfrm>
            <a:off x="1253" y="0"/>
            <a:ext cx="19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Ｆ－１</a:t>
            </a:r>
            <a:endParaRPr lang="en-US" altLang="ja-JP" sz="1050" b="0" i="0" u="none" strike="noStrike" baseline="0">
              <a:solidFill>
                <a:srgbClr val="000000"/>
              </a:solidFill>
              <a:latin typeface="ＭＳ 明朝" panose="02020609040205080304" pitchFamily="17" charset="-128"/>
              <a:ea typeface="ＭＳ 明朝" panose="02020609040205080304" pitchFamily="17" charset="-128"/>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engi-fs1\&#29289;&#20214;\&#20013;&#22830;&#21512;&#21516;&#65303;\DB01227&#21512;&#21516;&#24193;&#33294;&#65303;&#21495;&#39208;&#22522;&#26412;&#35336;&#30011;&#31574;&#23450;\02&#65328;&#65331;&#65315;&#31639;&#20986;\&#21442;&#32771;&#25552;&#20379;&#65411;&#65438;&#65392;&#65408;\140805&#32173;&#25345;&#31649;&#29702;&#36027;&#35500;&#26126;&#36039;&#26009;\&#20316;&#26989;&#29992;&#12501;&#12449;&#12452;&#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js-fs2\401&#37117;&#12510;&#12493;\&#29289;&#20214;\&#23500;&#23665;&#30476;&#35686;&#23519;&#23398;&#26657;PFI-TA\&#32173;&#25345;&#31649;&#29702;&#65288;&#31712;&#22618;&#65289;\02&#32173;&#25345;&#31649;&#29702;&#36027;&#27010;&#31639;&#35531;&#27714;\030708_G7_&#23500;&#23665;KG&#9679;&#12304;&#35211;&#30452;&#12305;\&#20316;&#26989;&#29992;&#12501;&#12449;&#12452;&#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h-fs-gnr-sv001\&#31119;&#23798;&#27827;&#24029;&#22269;&#36947;&#20107;&#21209;&#25152;&#20849;&#26377;\02_&#24037;&#21209;&#65288;H26&#65289;\07_&#35211;&#31309;&#12426;\140612_&#65288;&#33477;&#36796;&#20418;&#38263;&#65289;&#22823;&#27084;&#23665;&#30000;&#36947;&#36335;&#24037;&#20107;&#12288;&#26032;&#35211;&#31309;&#27963;&#29992;&#26041;&#24335;\&#12397;&#12383;_&#22823;&#27084;&#23665;&#30000;&#36947;&#36335;&#24037;&#20107;\&#12467;&#12500;&#12540;43_iraisho(to)1304_13051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js-fs2\401&#37117;&#12510;&#12493;\&#20013;&#22830;&#21512;&#21516;&#65303;\DB01227&#21512;&#21516;&#24193;&#33294;&#65303;&#21495;&#39208;&#22522;&#26412;&#35336;&#30011;&#31574;&#23450;&#12288;&#12381;&#12398;&#65297;\02&#65328;&#65331;&#65315;&#31639;&#20986;\02&#20462;&#32341;&#36027;PSC\&#20316;&#26989;&#29992;&#12501;&#12449;&#12452;&#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京他依頼書"/>
      <sheetName val="2-1（指示書）"/>
      <sheetName val="2-2（指示品目表）"/>
      <sheetName val="2-2-A（施工条件明示）"/>
      <sheetName val="2-3ゴム支承単価"/>
      <sheetName val="記入例"/>
      <sheetName val="体系データ"/>
      <sheetName val="経済調査会"/>
    </sheetNames>
    <sheetDataSet>
      <sheetData sheetId="0" refreshError="1"/>
      <sheetData sheetId="1" refreshError="1"/>
      <sheetData sheetId="2"/>
      <sheetData sheetId="3"/>
      <sheetData sheetId="4" refreshError="1"/>
      <sheetData sheetId="5" refreshError="1"/>
      <sheetData sheetId="6">
        <row r="1">
          <cell r="A1" t="str">
            <v>築堤･護岸</v>
          </cell>
          <cell r="B1" t="str">
            <v>浚渫_河川</v>
          </cell>
          <cell r="C1" t="str">
            <v>樋門･樋管</v>
          </cell>
          <cell r="D1" t="str">
            <v>水門</v>
          </cell>
          <cell r="E1" t="str">
            <v>堰</v>
          </cell>
          <cell r="F1" t="str">
            <v>排水機場</v>
          </cell>
          <cell r="G1" t="str">
            <v>床止め･床固め</v>
          </cell>
          <cell r="H1" t="str">
            <v>共通仮設</v>
          </cell>
          <cell r="I1" t="str">
            <v>河川維持</v>
          </cell>
          <cell r="J1" t="str">
            <v>河川修繕</v>
          </cell>
          <cell r="K1" t="str">
            <v>堤防･護岸</v>
          </cell>
          <cell r="L1" t="str">
            <v>突堤･人工岬</v>
          </cell>
          <cell r="M1" t="str">
            <v>海域堤防</v>
          </cell>
          <cell r="N1" t="str">
            <v>浚渫_海岸</v>
          </cell>
          <cell r="O1" t="str">
            <v>養浜</v>
          </cell>
          <cell r="P1" t="str">
            <v>砂防えん堤</v>
          </cell>
          <cell r="Q1" t="str">
            <v>流路</v>
          </cell>
          <cell r="R1" t="str">
            <v>斜面対策</v>
          </cell>
          <cell r="S1" t="str">
            <v>道路改良</v>
          </cell>
          <cell r="T1" t="str">
            <v>舗装</v>
          </cell>
          <cell r="U1" t="str">
            <v>鋼橋上部</v>
          </cell>
          <cell r="V1" t="str">
            <v>ｺﾝｸﾘｰﾄ橋上部</v>
          </cell>
          <cell r="W1" t="str">
            <v>橋梁下部</v>
          </cell>
          <cell r="X1" t="str">
            <v>ﾄﾝﾈﾙ_NATM</v>
          </cell>
          <cell r="Y1" t="str">
            <v>ｺﾝｸﾘｰﾄｼｪｯﾄﾞ</v>
          </cell>
          <cell r="Z1" t="str">
            <v>鋼製ｼｪｯﾄﾞ</v>
          </cell>
          <cell r="AA1" t="str">
            <v>地下横断歩道</v>
          </cell>
          <cell r="AB1" t="str">
            <v>地下駐車場</v>
          </cell>
          <cell r="AC1" t="str">
            <v>共同溝</v>
          </cell>
          <cell r="AD1" t="str">
            <v>電線共同溝</v>
          </cell>
          <cell r="AE1" t="str">
            <v>情報ﾎﾞｯｸｽ</v>
          </cell>
          <cell r="AF1" t="str">
            <v>道路維持</v>
          </cell>
          <cell r="AG1" t="str">
            <v>道路修繕</v>
          </cell>
          <cell r="AH1" t="str">
            <v>雪寒</v>
          </cell>
          <cell r="AI1" t="str">
            <v>ｺﾝｸﾘｰﾄﾀﾞﾑ</v>
          </cell>
          <cell r="AJ1" t="str">
            <v>ﾌｨﾙﾀﾞﾑ</v>
          </cell>
          <cell r="AK1" t="str">
            <v>鋼橋上部_ﾀﾞﾑ</v>
          </cell>
          <cell r="AL1" t="str">
            <v>ｺﾝｸﾘｰﾄ橋上部_ﾀﾞﾑ</v>
          </cell>
          <cell r="AM1" t="str">
            <v>橋梁下部_ﾀﾞﾑ</v>
          </cell>
          <cell r="AN1" t="str">
            <v>基盤整備</v>
          </cell>
          <cell r="AO1" t="str">
            <v>植栽</v>
          </cell>
          <cell r="AP1" t="str">
            <v>施設整備</v>
          </cell>
          <cell r="AQ1" t="str">
            <v>ｸﾞﾗｳﾝﾄﾞ･ｺｰﾄ整備</v>
          </cell>
          <cell r="AR1" t="str">
            <v>自然育成</v>
          </cell>
          <cell r="AS1" t="str">
            <v>管路</v>
          </cell>
          <cell r="AT1" t="str">
            <v>処理場</v>
          </cell>
          <cell r="AU1" t="str">
            <v>ﾎﾟﾝﾌﾟ場</v>
          </cell>
          <cell r="AV1" t="str">
            <v>開水路</v>
          </cell>
          <cell r="AW1" t="str">
            <v>管水路_開削工法</v>
          </cell>
        </row>
      </sheetData>
      <sheetData sheetId="7">
        <row r="31">
          <cell r="D31" t="str">
            <v xml:space="preserve">荒川下流河川事務所 </v>
          </cell>
        </row>
        <row r="32">
          <cell r="D32" t="str">
            <v xml:space="preserve">東京国道事務所 </v>
          </cell>
        </row>
        <row r="33">
          <cell r="D33" t="str">
            <v xml:space="preserve">相武国道事務所 </v>
          </cell>
        </row>
        <row r="34">
          <cell r="D34" t="str">
            <v xml:space="preserve">東京外かく環状国道事務所 </v>
          </cell>
        </row>
        <row r="35">
          <cell r="D35" t="str">
            <v>国営昭和記念公園事務所</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51"/>
  <sheetViews>
    <sheetView view="pageBreakPreview" zoomScaleNormal="100" zoomScaleSheetLayoutView="100" zoomScalePageLayoutView="60" workbookViewId="0"/>
  </sheetViews>
  <sheetFormatPr defaultColWidth="10.140625" defaultRowHeight="12.75" x14ac:dyDescent="0.15"/>
  <cols>
    <col min="1" max="1" width="14.140625" style="12" customWidth="1"/>
    <col min="2" max="2" width="9.85546875" style="12" customWidth="1"/>
    <col min="3" max="3" width="21.85546875" style="12" customWidth="1"/>
    <col min="4" max="4" width="14.42578125" style="12" bestFit="1" customWidth="1"/>
    <col min="5" max="5" width="16.85546875" style="12" bestFit="1" customWidth="1"/>
    <col min="6" max="6" width="14.140625" style="12" customWidth="1"/>
    <col min="7" max="7" width="3.42578125" style="12" customWidth="1"/>
    <col min="8" max="9" width="18.42578125" style="12" customWidth="1"/>
    <col min="10" max="11" width="31.85546875" style="12" customWidth="1"/>
    <col min="12" max="13" width="16.140625" style="12" customWidth="1"/>
    <col min="14" max="16384" width="10.140625" style="12"/>
  </cols>
  <sheetData>
    <row r="1" spans="1:13" x14ac:dyDescent="0.15">
      <c r="A1" s="11"/>
    </row>
    <row r="4" spans="1:13" ht="13.5" thickBot="1" x14ac:dyDescent="0.2">
      <c r="A4" s="12" t="s">
        <v>21</v>
      </c>
      <c r="H4" s="12" t="s">
        <v>22</v>
      </c>
    </row>
    <row r="5" spans="1:13" s="16" customFormat="1" ht="36" customHeight="1" thickBot="1" x14ac:dyDescent="0.25">
      <c r="A5" s="13" t="s">
        <v>23</v>
      </c>
      <c r="B5" s="445" t="s">
        <v>24</v>
      </c>
      <c r="C5" s="445"/>
      <c r="D5" s="14" t="s">
        <v>25</v>
      </c>
      <c r="E5" s="14" t="s">
        <v>26</v>
      </c>
      <c r="F5" s="15" t="s">
        <v>27</v>
      </c>
      <c r="H5" s="13" t="s">
        <v>23</v>
      </c>
      <c r="I5" s="17" t="s">
        <v>28</v>
      </c>
      <c r="J5" s="445" t="s">
        <v>29</v>
      </c>
      <c r="K5" s="445"/>
      <c r="L5" s="14" t="s">
        <v>25</v>
      </c>
      <c r="M5" s="18" t="s">
        <v>26</v>
      </c>
    </row>
    <row r="6" spans="1:13" ht="15.75" customHeight="1" x14ac:dyDescent="0.15">
      <c r="A6" s="446" t="s">
        <v>30</v>
      </c>
      <c r="B6" s="443" t="s">
        <v>31</v>
      </c>
      <c r="C6" s="19" t="s">
        <v>32</v>
      </c>
      <c r="D6" s="20"/>
      <c r="E6" s="20"/>
      <c r="F6" s="21"/>
      <c r="H6" s="448" t="s">
        <v>328</v>
      </c>
      <c r="I6" s="439" t="s">
        <v>33</v>
      </c>
      <c r="J6" s="450" t="s">
        <v>34</v>
      </c>
      <c r="K6" s="451"/>
      <c r="L6" s="434"/>
      <c r="M6" s="424"/>
    </row>
    <row r="7" spans="1:13" ht="15.75" customHeight="1" x14ac:dyDescent="0.15">
      <c r="A7" s="446"/>
      <c r="B7" s="443"/>
      <c r="C7" s="22" t="s">
        <v>35</v>
      </c>
      <c r="D7" s="23"/>
      <c r="E7" s="23"/>
      <c r="F7" s="24"/>
      <c r="H7" s="449"/>
      <c r="I7" s="440"/>
      <c r="J7" s="426" t="s">
        <v>36</v>
      </c>
      <c r="K7" s="427"/>
      <c r="L7" s="434"/>
      <c r="M7" s="424"/>
    </row>
    <row r="8" spans="1:13" ht="15.75" customHeight="1" x14ac:dyDescent="0.15">
      <c r="A8" s="446"/>
      <c r="B8" s="444"/>
      <c r="C8" s="22" t="s">
        <v>37</v>
      </c>
      <c r="D8" s="23"/>
      <c r="E8" s="23"/>
      <c r="F8" s="24"/>
      <c r="H8" s="449"/>
      <c r="I8" s="441"/>
      <c r="J8" s="426" t="s">
        <v>38</v>
      </c>
      <c r="K8" s="427"/>
      <c r="L8" s="435"/>
      <c r="M8" s="425"/>
    </row>
    <row r="9" spans="1:13" ht="15.75" customHeight="1" x14ac:dyDescent="0.15">
      <c r="A9" s="447"/>
      <c r="B9" s="426" t="s">
        <v>39</v>
      </c>
      <c r="C9" s="427"/>
      <c r="D9" s="25"/>
      <c r="E9" s="23"/>
      <c r="F9" s="24"/>
      <c r="H9" s="449"/>
      <c r="I9" s="439" t="s">
        <v>40</v>
      </c>
      <c r="J9" s="426" t="s">
        <v>34</v>
      </c>
      <c r="K9" s="427"/>
      <c r="L9" s="433"/>
      <c r="M9" s="423"/>
    </row>
    <row r="10" spans="1:13" ht="15.75" customHeight="1" x14ac:dyDescent="0.15">
      <c r="A10" s="452" t="s">
        <v>41</v>
      </c>
      <c r="B10" s="442" t="s">
        <v>42</v>
      </c>
      <c r="C10" s="26" t="s">
        <v>43</v>
      </c>
      <c r="D10" s="25"/>
      <c r="E10" s="23"/>
      <c r="F10" s="24"/>
      <c r="H10" s="449"/>
      <c r="I10" s="440"/>
      <c r="J10" s="426" t="s">
        <v>36</v>
      </c>
      <c r="K10" s="427"/>
      <c r="L10" s="434"/>
      <c r="M10" s="424"/>
    </row>
    <row r="11" spans="1:13" ht="15.75" customHeight="1" x14ac:dyDescent="0.15">
      <c r="A11" s="453"/>
      <c r="B11" s="443"/>
      <c r="C11" s="26" t="s">
        <v>44</v>
      </c>
      <c r="D11" s="25"/>
      <c r="E11" s="23"/>
      <c r="F11" s="24"/>
      <c r="H11" s="449"/>
      <c r="I11" s="441"/>
      <c r="J11" s="426" t="s">
        <v>38</v>
      </c>
      <c r="K11" s="427"/>
      <c r="L11" s="435"/>
      <c r="M11" s="425"/>
    </row>
    <row r="12" spans="1:13" ht="15.75" customHeight="1" x14ac:dyDescent="0.15">
      <c r="A12" s="453"/>
      <c r="B12" s="444"/>
      <c r="C12" s="26" t="s">
        <v>9</v>
      </c>
      <c r="D12" s="25"/>
      <c r="E12" s="23"/>
      <c r="F12" s="24"/>
      <c r="H12" s="428" t="s">
        <v>45</v>
      </c>
      <c r="I12" s="429"/>
      <c r="J12" s="429"/>
      <c r="K12" s="427"/>
      <c r="L12" s="23"/>
      <c r="M12" s="27"/>
    </row>
    <row r="13" spans="1:13" ht="15.75" customHeight="1" x14ac:dyDescent="0.15">
      <c r="A13" s="453"/>
      <c r="B13" s="426" t="s">
        <v>9</v>
      </c>
      <c r="C13" s="427"/>
      <c r="D13" s="25"/>
      <c r="E13" s="23"/>
      <c r="F13" s="24"/>
      <c r="H13" s="455" t="s">
        <v>329</v>
      </c>
      <c r="I13" s="457" t="s">
        <v>46</v>
      </c>
      <c r="J13" s="426" t="s">
        <v>34</v>
      </c>
      <c r="K13" s="427"/>
      <c r="L13" s="433"/>
      <c r="M13" s="423"/>
    </row>
    <row r="14" spans="1:13" ht="15.75" customHeight="1" x14ac:dyDescent="0.15">
      <c r="A14" s="454"/>
      <c r="B14" s="426" t="s">
        <v>47</v>
      </c>
      <c r="C14" s="427"/>
      <c r="D14" s="25"/>
      <c r="E14" s="23"/>
      <c r="F14" s="24"/>
      <c r="H14" s="456"/>
      <c r="I14" s="439"/>
      <c r="J14" s="426" t="s">
        <v>48</v>
      </c>
      <c r="K14" s="427"/>
      <c r="L14" s="434"/>
      <c r="M14" s="424"/>
    </row>
    <row r="15" spans="1:13" ht="15.75" customHeight="1" x14ac:dyDescent="0.15">
      <c r="A15" s="428" t="s">
        <v>49</v>
      </c>
      <c r="B15" s="429"/>
      <c r="C15" s="427"/>
      <c r="D15" s="28"/>
      <c r="E15" s="29"/>
      <c r="F15" s="30"/>
      <c r="H15" s="456"/>
      <c r="I15" s="439"/>
      <c r="J15" s="31" t="s">
        <v>50</v>
      </c>
      <c r="K15" s="32"/>
      <c r="L15" s="434"/>
      <c r="M15" s="424"/>
    </row>
    <row r="16" spans="1:13" ht="15.75" customHeight="1" thickBot="1" x14ac:dyDescent="0.2">
      <c r="A16" s="436" t="s">
        <v>219</v>
      </c>
      <c r="B16" s="437"/>
      <c r="C16" s="438"/>
      <c r="D16" s="33"/>
      <c r="E16" s="34" t="s">
        <v>51</v>
      </c>
      <c r="F16" s="35"/>
      <c r="H16" s="446"/>
      <c r="I16" s="440"/>
      <c r="J16" s="426" t="s">
        <v>52</v>
      </c>
      <c r="K16" s="427"/>
      <c r="L16" s="434"/>
      <c r="M16" s="424"/>
    </row>
    <row r="17" spans="1:13" ht="15.75" customHeight="1" x14ac:dyDescent="0.15">
      <c r="H17" s="446"/>
      <c r="I17" s="440"/>
      <c r="J17" s="31" t="s">
        <v>53</v>
      </c>
      <c r="K17" s="32"/>
      <c r="L17" s="434"/>
      <c r="M17" s="424"/>
    </row>
    <row r="18" spans="1:13" ht="15.75" customHeight="1" x14ac:dyDescent="0.15">
      <c r="H18" s="446"/>
      <c r="I18" s="441"/>
      <c r="J18" s="426" t="s">
        <v>38</v>
      </c>
      <c r="K18" s="427"/>
      <c r="L18" s="435"/>
      <c r="M18" s="425"/>
    </row>
    <row r="19" spans="1:13" ht="15.75" customHeight="1" x14ac:dyDescent="0.15">
      <c r="H19" s="446"/>
      <c r="I19" s="457" t="s">
        <v>54</v>
      </c>
      <c r="J19" s="426" t="s">
        <v>34</v>
      </c>
      <c r="K19" s="427"/>
      <c r="L19" s="433"/>
      <c r="M19" s="423"/>
    </row>
    <row r="20" spans="1:13" ht="15.75" customHeight="1" x14ac:dyDescent="0.15">
      <c r="H20" s="446"/>
      <c r="I20" s="440"/>
      <c r="J20" s="426" t="s">
        <v>48</v>
      </c>
      <c r="K20" s="427"/>
      <c r="L20" s="434"/>
      <c r="M20" s="424"/>
    </row>
    <row r="21" spans="1:13" ht="15.75" customHeight="1" x14ac:dyDescent="0.15">
      <c r="H21" s="446"/>
      <c r="I21" s="440"/>
      <c r="J21" s="31" t="s">
        <v>50</v>
      </c>
      <c r="K21" s="32"/>
      <c r="L21" s="434"/>
      <c r="M21" s="424"/>
    </row>
    <row r="22" spans="1:13" s="16" customFormat="1" ht="15.75" customHeight="1" x14ac:dyDescent="0.15">
      <c r="A22" s="12"/>
      <c r="B22" s="12"/>
      <c r="C22" s="12"/>
      <c r="D22" s="12"/>
      <c r="E22" s="12"/>
      <c r="F22" s="12"/>
      <c r="H22" s="446"/>
      <c r="I22" s="440"/>
      <c r="J22" s="426" t="s">
        <v>52</v>
      </c>
      <c r="K22" s="427"/>
      <c r="L22" s="434"/>
      <c r="M22" s="424"/>
    </row>
    <row r="23" spans="1:13" ht="15.75" customHeight="1" x14ac:dyDescent="0.15">
      <c r="H23" s="446"/>
      <c r="I23" s="440"/>
      <c r="J23" s="31" t="s">
        <v>53</v>
      </c>
      <c r="K23" s="32"/>
      <c r="L23" s="434"/>
      <c r="M23" s="424"/>
    </row>
    <row r="24" spans="1:13" ht="15.75" customHeight="1" x14ac:dyDescent="0.15">
      <c r="H24" s="447"/>
      <c r="I24" s="441"/>
      <c r="J24" s="426" t="s">
        <v>38</v>
      </c>
      <c r="K24" s="427"/>
      <c r="L24" s="435"/>
      <c r="M24" s="425"/>
    </row>
    <row r="25" spans="1:13" ht="15.75" customHeight="1" x14ac:dyDescent="0.15">
      <c r="H25" s="428" t="s">
        <v>55</v>
      </c>
      <c r="I25" s="429"/>
      <c r="J25" s="429"/>
      <c r="K25" s="427"/>
      <c r="L25" s="23"/>
      <c r="M25" s="27"/>
    </row>
    <row r="26" spans="1:13" ht="15.75" customHeight="1" thickBot="1" x14ac:dyDescent="0.2">
      <c r="H26" s="430" t="s">
        <v>49</v>
      </c>
      <c r="I26" s="431"/>
      <c r="J26" s="431"/>
      <c r="K26" s="432"/>
      <c r="L26" s="34"/>
      <c r="M26" s="36"/>
    </row>
    <row r="28" spans="1:13" ht="12.6" customHeight="1" x14ac:dyDescent="0.15">
      <c r="A28" s="336" t="s">
        <v>214</v>
      </c>
      <c r="B28" s="336"/>
      <c r="C28" s="336"/>
      <c r="D28" s="336"/>
      <c r="E28" s="336"/>
      <c r="F28" s="336"/>
      <c r="G28" s="336"/>
      <c r="H28" s="336"/>
      <c r="I28" s="336"/>
      <c r="J28" s="336"/>
      <c r="K28" s="336"/>
      <c r="L28" s="336"/>
      <c r="M28" s="336"/>
    </row>
    <row r="29" spans="1:13" ht="15" customHeight="1" x14ac:dyDescent="0.15">
      <c r="A29" s="337" t="s">
        <v>57</v>
      </c>
      <c r="B29" s="338" t="s">
        <v>220</v>
      </c>
      <c r="C29" s="338"/>
      <c r="D29" s="338"/>
      <c r="E29" s="338"/>
      <c r="F29" s="338"/>
      <c r="G29" s="338"/>
      <c r="H29" s="338"/>
      <c r="I29" s="338"/>
      <c r="J29" s="338"/>
      <c r="K29" s="338"/>
      <c r="L29" s="338"/>
      <c r="M29" s="338"/>
    </row>
    <row r="30" spans="1:13" ht="15" customHeight="1" x14ac:dyDescent="0.15">
      <c r="A30" s="337" t="s">
        <v>224</v>
      </c>
      <c r="B30" s="338" t="s">
        <v>58</v>
      </c>
      <c r="C30" s="338"/>
      <c r="D30" s="338"/>
      <c r="E30" s="338"/>
      <c r="F30" s="338"/>
      <c r="G30" s="338"/>
      <c r="H30" s="338"/>
      <c r="I30" s="338"/>
      <c r="J30" s="338"/>
      <c r="K30" s="338"/>
      <c r="L30" s="338"/>
      <c r="M30" s="338"/>
    </row>
    <row r="31" spans="1:13" ht="15" customHeight="1" x14ac:dyDescent="0.15">
      <c r="A31" s="337" t="s">
        <v>225</v>
      </c>
      <c r="B31" s="338" t="s">
        <v>59</v>
      </c>
      <c r="C31" s="338"/>
      <c r="D31" s="338"/>
      <c r="E31" s="338"/>
      <c r="F31" s="338"/>
      <c r="G31" s="338"/>
      <c r="H31" s="338"/>
      <c r="I31" s="338"/>
      <c r="J31" s="338"/>
      <c r="K31" s="338"/>
      <c r="L31" s="338"/>
      <c r="M31" s="338"/>
    </row>
    <row r="32" spans="1:13" ht="15" customHeight="1" x14ac:dyDescent="0.15">
      <c r="A32" s="337" t="s">
        <v>226</v>
      </c>
      <c r="B32" s="339" t="s">
        <v>221</v>
      </c>
      <c r="C32" s="340"/>
      <c r="D32" s="340"/>
      <c r="E32" s="340"/>
      <c r="F32" s="340"/>
      <c r="G32" s="340"/>
      <c r="H32" s="340"/>
      <c r="I32" s="340"/>
      <c r="J32" s="340"/>
      <c r="K32" s="340"/>
      <c r="L32" s="340"/>
      <c r="M32" s="340"/>
    </row>
    <row r="33" spans="1:13" ht="15" customHeight="1" x14ac:dyDescent="0.15">
      <c r="A33" s="337" t="s">
        <v>227</v>
      </c>
      <c r="B33" s="422" t="s">
        <v>222</v>
      </c>
      <c r="C33" s="422"/>
      <c r="D33" s="422"/>
      <c r="E33" s="422"/>
      <c r="F33" s="422"/>
      <c r="G33" s="422"/>
      <c r="H33" s="422"/>
      <c r="I33" s="422"/>
      <c r="J33" s="422"/>
      <c r="K33" s="422"/>
      <c r="L33" s="422"/>
      <c r="M33" s="422"/>
    </row>
    <row r="34" spans="1:13" ht="27.6" customHeight="1" x14ac:dyDescent="0.15">
      <c r="A34" s="337" t="s">
        <v>228</v>
      </c>
      <c r="B34" s="422" t="s">
        <v>60</v>
      </c>
      <c r="C34" s="422"/>
      <c r="D34" s="422"/>
      <c r="E34" s="422"/>
      <c r="F34" s="422"/>
      <c r="G34" s="422"/>
      <c r="H34" s="422"/>
      <c r="I34" s="422"/>
      <c r="J34" s="422"/>
      <c r="K34" s="422"/>
      <c r="L34" s="422"/>
      <c r="M34" s="422"/>
    </row>
    <row r="35" spans="1:13" ht="15" customHeight="1" x14ac:dyDescent="0.15">
      <c r="A35" s="337" t="s">
        <v>229</v>
      </c>
      <c r="B35" s="422" t="s">
        <v>61</v>
      </c>
      <c r="C35" s="422"/>
      <c r="D35" s="422"/>
      <c r="E35" s="422"/>
      <c r="F35" s="422"/>
      <c r="G35" s="422"/>
      <c r="H35" s="422"/>
      <c r="I35" s="422"/>
      <c r="J35" s="422"/>
      <c r="K35" s="422"/>
      <c r="L35" s="422"/>
      <c r="M35" s="422"/>
    </row>
    <row r="36" spans="1:13" ht="15" customHeight="1" x14ac:dyDescent="0.15">
      <c r="A36" s="337" t="s">
        <v>230</v>
      </c>
      <c r="B36" s="422" t="s">
        <v>62</v>
      </c>
      <c r="C36" s="422"/>
      <c r="D36" s="422"/>
      <c r="E36" s="422"/>
      <c r="F36" s="422"/>
      <c r="G36" s="422"/>
      <c r="H36" s="422"/>
      <c r="I36" s="422"/>
      <c r="J36" s="422"/>
      <c r="K36" s="422"/>
      <c r="L36" s="422"/>
      <c r="M36" s="422"/>
    </row>
    <row r="37" spans="1:13" ht="15" customHeight="1" x14ac:dyDescent="0.15">
      <c r="A37" s="337" t="s">
        <v>231</v>
      </c>
      <c r="B37" s="339" t="s">
        <v>63</v>
      </c>
      <c r="C37" s="340"/>
      <c r="D37" s="340"/>
      <c r="E37" s="340"/>
      <c r="F37" s="340"/>
      <c r="G37" s="340"/>
      <c r="H37" s="340"/>
      <c r="I37" s="340"/>
      <c r="J37" s="340"/>
      <c r="K37" s="340"/>
      <c r="L37" s="340"/>
      <c r="M37" s="340"/>
    </row>
    <row r="38" spans="1:13" ht="15" customHeight="1" x14ac:dyDescent="0.15">
      <c r="A38" s="337" t="s">
        <v>232</v>
      </c>
      <c r="B38" s="339" t="s">
        <v>223</v>
      </c>
      <c r="C38" s="340"/>
      <c r="D38" s="340"/>
      <c r="E38" s="340"/>
      <c r="F38" s="340"/>
      <c r="G38" s="338"/>
      <c r="H38" s="338"/>
      <c r="I38" s="338"/>
      <c r="J38" s="338"/>
      <c r="K38" s="338"/>
      <c r="L38" s="338"/>
      <c r="M38" s="338"/>
    </row>
    <row r="39" spans="1:13" ht="15" customHeight="1" x14ac:dyDescent="0.15">
      <c r="A39" s="337" t="s">
        <v>233</v>
      </c>
      <c r="B39" s="338" t="s">
        <v>64</v>
      </c>
      <c r="C39" s="340"/>
      <c r="D39" s="340"/>
      <c r="E39" s="340"/>
      <c r="F39" s="340"/>
      <c r="G39" s="338"/>
      <c r="H39" s="338"/>
      <c r="I39" s="338"/>
      <c r="J39" s="338"/>
      <c r="K39" s="338"/>
      <c r="L39" s="338"/>
      <c r="M39" s="338"/>
    </row>
    <row r="40" spans="1:13" ht="15" customHeight="1" x14ac:dyDescent="0.15">
      <c r="A40" s="337" t="s">
        <v>234</v>
      </c>
      <c r="B40" s="338" t="s">
        <v>65</v>
      </c>
      <c r="C40" s="338"/>
      <c r="D40" s="338"/>
      <c r="E40" s="338"/>
      <c r="F40" s="338"/>
      <c r="G40" s="338"/>
      <c r="H40" s="338"/>
      <c r="I40" s="338"/>
      <c r="J40" s="338"/>
      <c r="K40" s="338"/>
      <c r="L40" s="338"/>
      <c r="M40" s="338"/>
    </row>
    <row r="41" spans="1:13" ht="15" customHeight="1" x14ac:dyDescent="0.15">
      <c r="A41" s="337" t="s">
        <v>235</v>
      </c>
      <c r="B41" s="338" t="s">
        <v>66</v>
      </c>
      <c r="C41" s="338"/>
      <c r="D41" s="338"/>
      <c r="E41" s="338"/>
      <c r="F41" s="338"/>
      <c r="G41" s="338"/>
      <c r="H41" s="338"/>
      <c r="I41" s="338"/>
      <c r="J41" s="338"/>
      <c r="K41" s="338"/>
      <c r="L41" s="338"/>
      <c r="M41" s="338"/>
    </row>
    <row r="42" spans="1:13" ht="15" customHeight="1" x14ac:dyDescent="0.15">
      <c r="A42" s="337" t="s">
        <v>236</v>
      </c>
      <c r="B42" s="338" t="s">
        <v>216</v>
      </c>
      <c r="C42" s="338"/>
      <c r="D42" s="338"/>
      <c r="E42" s="338"/>
      <c r="F42" s="338"/>
      <c r="G42" s="338"/>
      <c r="H42" s="338"/>
      <c r="I42" s="338"/>
      <c r="J42" s="338"/>
      <c r="K42" s="338"/>
      <c r="L42" s="338"/>
      <c r="M42" s="338"/>
    </row>
    <row r="48" spans="1:13" ht="39.75" customHeight="1" x14ac:dyDescent="0.15"/>
    <row r="49" ht="26.25" customHeight="1" x14ac:dyDescent="0.15"/>
    <row r="50" ht="26.25" customHeight="1" x14ac:dyDescent="0.15"/>
    <row r="51" ht="26.25" customHeight="1" x14ac:dyDescent="0.15"/>
  </sheetData>
  <mergeCells count="46">
    <mergeCell ref="B5:C5"/>
    <mergeCell ref="J5:K5"/>
    <mergeCell ref="A6:A9"/>
    <mergeCell ref="B6:B8"/>
    <mergeCell ref="H6:H11"/>
    <mergeCell ref="I6:I8"/>
    <mergeCell ref="J6:K6"/>
    <mergeCell ref="A10:A14"/>
    <mergeCell ref="J10:K10"/>
    <mergeCell ref="J11:K11"/>
    <mergeCell ref="B13:C13"/>
    <mergeCell ref="H13:H24"/>
    <mergeCell ref="I13:I18"/>
    <mergeCell ref="J13:K13"/>
    <mergeCell ref="I19:I24"/>
    <mergeCell ref="J19:K19"/>
    <mergeCell ref="L6:L8"/>
    <mergeCell ref="M6:M8"/>
    <mergeCell ref="J7:K7"/>
    <mergeCell ref="J8:K8"/>
    <mergeCell ref="B9:C9"/>
    <mergeCell ref="I9:I11"/>
    <mergeCell ref="J9:K9"/>
    <mergeCell ref="L9:L11"/>
    <mergeCell ref="M9:M11"/>
    <mergeCell ref="B10:B12"/>
    <mergeCell ref="H12:K12"/>
    <mergeCell ref="M13:M18"/>
    <mergeCell ref="B14:C14"/>
    <mergeCell ref="J14:K14"/>
    <mergeCell ref="A15:C15"/>
    <mergeCell ref="A16:C16"/>
    <mergeCell ref="J16:K16"/>
    <mergeCell ref="J18:K18"/>
    <mergeCell ref="L13:L18"/>
    <mergeCell ref="B35:M35"/>
    <mergeCell ref="B36:M36"/>
    <mergeCell ref="M19:M24"/>
    <mergeCell ref="J20:K20"/>
    <mergeCell ref="J22:K22"/>
    <mergeCell ref="J24:K24"/>
    <mergeCell ref="H25:K25"/>
    <mergeCell ref="H26:K26"/>
    <mergeCell ref="L19:L24"/>
    <mergeCell ref="B34:M34"/>
    <mergeCell ref="B33:M33"/>
  </mergeCells>
  <phoneticPr fontId="8"/>
  <pageMargins left="0.39370078740157483" right="0.39370078740157483" top="0.98425196850393704" bottom="0.39370078740157483" header="0.51181102362204722" footer="0.19685039370078741"/>
  <pageSetup paperSize="9" scale="61" orientation="landscape" copies="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P33"/>
  <sheetViews>
    <sheetView showGridLines="0" view="pageBreakPreview" zoomScaleNormal="60" zoomScaleSheetLayoutView="100" zoomScalePageLayoutView="60" workbookViewId="0">
      <selection activeCell="B1" sqref="B1"/>
    </sheetView>
  </sheetViews>
  <sheetFormatPr defaultColWidth="10.140625" defaultRowHeight="12.75" x14ac:dyDescent="0.15"/>
  <cols>
    <col min="1" max="1" width="2.85546875" style="37" customWidth="1"/>
    <col min="2" max="3" width="2.140625" style="37" customWidth="1"/>
    <col min="4" max="4" width="4.140625" style="37" customWidth="1"/>
    <col min="5" max="5" width="46.5703125" style="37" customWidth="1"/>
    <col min="6" max="6" width="15.140625" style="37" customWidth="1"/>
    <col min="7" max="16" width="16.140625" style="37" customWidth="1"/>
    <col min="17" max="16384" width="10.140625" style="37"/>
  </cols>
  <sheetData>
    <row r="2" spans="2:16" s="38" customFormat="1" ht="20.25" customHeight="1" thickBot="1" x14ac:dyDescent="0.2">
      <c r="B2" s="37" t="s">
        <v>237</v>
      </c>
    </row>
    <row r="3" spans="2:16" ht="13.5" customHeight="1" x14ac:dyDescent="0.15">
      <c r="B3" s="458" t="s">
        <v>7</v>
      </c>
      <c r="C3" s="459"/>
      <c r="D3" s="459"/>
      <c r="E3" s="460"/>
      <c r="F3" s="464" t="s">
        <v>2</v>
      </c>
      <c r="G3" s="39">
        <v>2</v>
      </c>
      <c r="H3" s="39">
        <v>3</v>
      </c>
      <c r="I3" s="39">
        <v>4</v>
      </c>
      <c r="J3" s="39">
        <v>5</v>
      </c>
      <c r="K3" s="39">
        <v>6</v>
      </c>
      <c r="L3" s="39">
        <v>7</v>
      </c>
      <c r="M3" s="39">
        <v>8</v>
      </c>
      <c r="N3" s="39">
        <v>9</v>
      </c>
      <c r="O3" s="278">
        <v>10</v>
      </c>
    </row>
    <row r="4" spans="2:16" ht="13.5" customHeight="1" x14ac:dyDescent="0.15">
      <c r="B4" s="461"/>
      <c r="C4" s="462"/>
      <c r="D4" s="462"/>
      <c r="E4" s="463"/>
      <c r="F4" s="465"/>
      <c r="G4" s="40" t="s">
        <v>238</v>
      </c>
      <c r="H4" s="40" t="s">
        <v>239</v>
      </c>
      <c r="I4" s="40" t="s">
        <v>240</v>
      </c>
      <c r="J4" s="40" t="s">
        <v>241</v>
      </c>
      <c r="K4" s="40" t="s">
        <v>242</v>
      </c>
      <c r="L4" s="40" t="s">
        <v>243</v>
      </c>
      <c r="M4" s="40" t="s">
        <v>244</v>
      </c>
      <c r="N4" s="40" t="s">
        <v>162</v>
      </c>
      <c r="O4" s="279" t="s">
        <v>163</v>
      </c>
    </row>
    <row r="5" spans="2:16" ht="18" customHeight="1" x14ac:dyDescent="0.15">
      <c r="B5" s="41" t="s">
        <v>67</v>
      </c>
      <c r="F5" s="280"/>
      <c r="G5" s="281"/>
      <c r="H5" s="281"/>
      <c r="I5" s="281"/>
      <c r="J5" s="281"/>
      <c r="K5" s="281"/>
      <c r="L5" s="281"/>
      <c r="M5" s="281"/>
      <c r="N5" s="281"/>
      <c r="O5" s="282"/>
      <c r="P5" s="42"/>
    </row>
    <row r="6" spans="2:16" ht="18" customHeight="1" x14ac:dyDescent="0.15">
      <c r="B6" s="43" t="s">
        <v>246</v>
      </c>
      <c r="C6" s="44"/>
      <c r="D6" s="44"/>
      <c r="E6" s="44"/>
      <c r="F6" s="283"/>
      <c r="G6" s="45"/>
      <c r="H6" s="45"/>
      <c r="I6" s="45"/>
      <c r="J6" s="45"/>
      <c r="K6" s="45"/>
      <c r="L6" s="45"/>
      <c r="M6" s="45"/>
      <c r="N6" s="45"/>
      <c r="O6" s="204"/>
      <c r="P6" s="46"/>
    </row>
    <row r="7" spans="2:16" ht="18" customHeight="1" x14ac:dyDescent="0.15">
      <c r="B7" s="41"/>
      <c r="C7" s="47" t="s">
        <v>247</v>
      </c>
      <c r="D7" s="48"/>
      <c r="E7" s="48"/>
      <c r="F7" s="276">
        <f>SUM(G7:O7)</f>
        <v>0</v>
      </c>
      <c r="G7" s="49"/>
      <c r="H7" s="49"/>
      <c r="I7" s="49"/>
      <c r="J7" s="49"/>
      <c r="K7" s="49"/>
      <c r="L7" s="49"/>
      <c r="M7" s="49"/>
      <c r="N7" s="49"/>
      <c r="O7" s="205"/>
      <c r="P7" s="46"/>
    </row>
    <row r="8" spans="2:16" ht="18" customHeight="1" x14ac:dyDescent="0.15">
      <c r="B8" s="41"/>
      <c r="C8" s="47" t="s">
        <v>69</v>
      </c>
      <c r="D8" s="48"/>
      <c r="E8" s="48"/>
      <c r="F8" s="276">
        <f>SUM(G8:O8)</f>
        <v>0</v>
      </c>
      <c r="G8" s="49"/>
      <c r="H8" s="49"/>
      <c r="I8" s="49"/>
      <c r="J8" s="49"/>
      <c r="K8" s="49"/>
      <c r="L8" s="49"/>
      <c r="M8" s="49"/>
      <c r="N8" s="49"/>
      <c r="O8" s="205"/>
      <c r="P8" s="46"/>
    </row>
    <row r="9" spans="2:16" ht="18" customHeight="1" x14ac:dyDescent="0.15">
      <c r="B9" s="41"/>
      <c r="C9" s="47" t="s">
        <v>68</v>
      </c>
      <c r="D9" s="47"/>
      <c r="E9" s="50"/>
      <c r="F9" s="276">
        <f>SUM(G9:O9)</f>
        <v>0</v>
      </c>
      <c r="G9" s="49"/>
      <c r="H9" s="49"/>
      <c r="I9" s="49"/>
      <c r="J9" s="49"/>
      <c r="K9" s="49"/>
      <c r="L9" s="49"/>
      <c r="M9" s="49"/>
      <c r="N9" s="49"/>
      <c r="O9" s="205"/>
      <c r="P9" s="46"/>
    </row>
    <row r="10" spans="2:16" ht="18" customHeight="1" x14ac:dyDescent="0.15">
      <c r="B10" s="466" t="s">
        <v>248</v>
      </c>
      <c r="C10" s="467"/>
      <c r="D10" s="467"/>
      <c r="E10" s="468"/>
      <c r="F10" s="276">
        <f>SUM(G10:O10)</f>
        <v>0</v>
      </c>
      <c r="G10" s="45"/>
      <c r="H10" s="45"/>
      <c r="I10" s="45"/>
      <c r="J10" s="45"/>
      <c r="K10" s="45"/>
      <c r="L10" s="45"/>
      <c r="M10" s="45"/>
      <c r="N10" s="45"/>
      <c r="O10" s="204"/>
      <c r="P10" s="46"/>
    </row>
    <row r="11" spans="2:16" ht="18" customHeight="1" x14ac:dyDescent="0.15">
      <c r="B11" s="41" t="s">
        <v>245</v>
      </c>
      <c r="C11" s="51"/>
      <c r="D11" s="51"/>
      <c r="E11" s="52"/>
      <c r="F11" s="276"/>
      <c r="G11" s="45"/>
      <c r="H11" s="45"/>
      <c r="I11" s="45"/>
      <c r="J11" s="45"/>
      <c r="K11" s="45"/>
      <c r="L11" s="45"/>
      <c r="M11" s="45"/>
      <c r="N11" s="45"/>
      <c r="O11" s="204"/>
      <c r="P11" s="46"/>
    </row>
    <row r="12" spans="2:16" ht="18" customHeight="1" x14ac:dyDescent="0.15">
      <c r="B12" s="41"/>
      <c r="C12" s="47" t="s">
        <v>160</v>
      </c>
      <c r="D12" s="48"/>
      <c r="E12" s="48"/>
      <c r="F12" s="276">
        <f>SUM(G12:O12)</f>
        <v>0</v>
      </c>
      <c r="G12" s="45"/>
      <c r="H12" s="45"/>
      <c r="I12" s="45"/>
      <c r="J12" s="45"/>
      <c r="K12" s="45"/>
      <c r="L12" s="45"/>
      <c r="M12" s="45"/>
      <c r="N12" s="45"/>
      <c r="O12" s="204"/>
      <c r="P12" s="46"/>
    </row>
    <row r="13" spans="2:16" ht="18" customHeight="1" x14ac:dyDescent="0.15">
      <c r="B13" s="41"/>
      <c r="C13" s="47" t="s">
        <v>255</v>
      </c>
      <c r="D13" s="48"/>
      <c r="E13" s="48"/>
      <c r="F13" s="276">
        <f>SUM(G13:O13)</f>
        <v>0</v>
      </c>
      <c r="G13" s="45"/>
      <c r="H13" s="45"/>
      <c r="I13" s="45"/>
      <c r="J13" s="45"/>
      <c r="K13" s="45"/>
      <c r="L13" s="45"/>
      <c r="M13" s="45"/>
      <c r="N13" s="45"/>
      <c r="O13" s="204"/>
      <c r="P13" s="46"/>
    </row>
    <row r="14" spans="2:16" ht="18" customHeight="1" x14ac:dyDescent="0.15">
      <c r="B14" s="41"/>
      <c r="C14" s="47" t="s">
        <v>254</v>
      </c>
      <c r="D14" s="48"/>
      <c r="E14" s="48"/>
      <c r="F14" s="276">
        <f>SUM(G14:O14)</f>
        <v>0</v>
      </c>
      <c r="G14" s="53"/>
      <c r="H14" s="53"/>
      <c r="I14" s="53"/>
      <c r="J14" s="53"/>
      <c r="K14" s="53"/>
      <c r="L14" s="53"/>
      <c r="M14" s="53"/>
      <c r="N14" s="53"/>
      <c r="O14" s="206"/>
      <c r="P14" s="46"/>
    </row>
    <row r="15" spans="2:16" ht="18" customHeight="1" x14ac:dyDescent="0.15">
      <c r="B15" s="41"/>
      <c r="C15" s="47" t="s">
        <v>321</v>
      </c>
      <c r="D15" s="48"/>
      <c r="E15" s="48"/>
      <c r="F15" s="276">
        <f>SUM(G15:O15)</f>
        <v>0</v>
      </c>
      <c r="G15" s="53"/>
      <c r="H15" s="53"/>
      <c r="I15" s="53"/>
      <c r="J15" s="53"/>
      <c r="K15" s="53"/>
      <c r="L15" s="53"/>
      <c r="M15" s="53"/>
      <c r="N15" s="53"/>
      <c r="O15" s="206"/>
      <c r="P15" s="46"/>
    </row>
    <row r="16" spans="2:16" ht="18" customHeight="1" x14ac:dyDescent="0.15">
      <c r="B16" s="466" t="s">
        <v>249</v>
      </c>
      <c r="C16" s="467"/>
      <c r="D16" s="467"/>
      <c r="E16" s="468"/>
      <c r="F16" s="276">
        <f>SUM(G16:O16)</f>
        <v>0</v>
      </c>
      <c r="G16" s="45"/>
      <c r="H16" s="45"/>
      <c r="I16" s="45"/>
      <c r="J16" s="45"/>
      <c r="K16" s="45"/>
      <c r="L16" s="45"/>
      <c r="M16" s="45"/>
      <c r="N16" s="45"/>
      <c r="O16" s="204"/>
      <c r="P16" s="46"/>
    </row>
    <row r="17" spans="1:16" ht="18" customHeight="1" x14ac:dyDescent="0.15">
      <c r="B17" s="41" t="s">
        <v>70</v>
      </c>
      <c r="C17" s="51"/>
      <c r="D17" s="51"/>
      <c r="E17" s="52"/>
      <c r="F17" s="276"/>
      <c r="G17" s="45"/>
      <c r="H17" s="45"/>
      <c r="I17" s="45"/>
      <c r="J17" s="45"/>
      <c r="K17" s="45"/>
      <c r="L17" s="45"/>
      <c r="M17" s="45"/>
      <c r="N17" s="45"/>
      <c r="O17" s="204"/>
      <c r="P17" s="46"/>
    </row>
    <row r="18" spans="1:16" ht="18" customHeight="1" x14ac:dyDescent="0.15">
      <c r="B18" s="41"/>
      <c r="C18" s="50" t="s">
        <v>70</v>
      </c>
      <c r="D18" s="47"/>
      <c r="E18" s="54"/>
      <c r="F18" s="276">
        <f>SUM(G18:O18)</f>
        <v>0</v>
      </c>
      <c r="G18" s="45"/>
      <c r="H18" s="45"/>
      <c r="I18" s="45"/>
      <c r="J18" s="45"/>
      <c r="K18" s="45"/>
      <c r="L18" s="45"/>
      <c r="M18" s="45"/>
      <c r="N18" s="45"/>
      <c r="O18" s="204"/>
      <c r="P18" s="46"/>
    </row>
    <row r="19" spans="1:16" ht="18" customHeight="1" x14ac:dyDescent="0.15">
      <c r="B19" s="41"/>
      <c r="C19" s="50" t="s">
        <v>71</v>
      </c>
      <c r="D19" s="47"/>
      <c r="E19" s="54"/>
      <c r="F19" s="276">
        <f>SUM(G19:O19)</f>
        <v>0</v>
      </c>
      <c r="G19" s="45"/>
      <c r="H19" s="45"/>
      <c r="I19" s="45"/>
      <c r="J19" s="45"/>
      <c r="K19" s="45"/>
      <c r="L19" s="45"/>
      <c r="M19" s="45"/>
      <c r="N19" s="45"/>
      <c r="O19" s="204"/>
      <c r="P19" s="46"/>
    </row>
    <row r="20" spans="1:16" ht="18" customHeight="1" thickBot="1" x14ac:dyDescent="0.2">
      <c r="B20" s="191"/>
      <c r="C20" s="469" t="s">
        <v>72</v>
      </c>
      <c r="D20" s="469"/>
      <c r="E20" s="470"/>
      <c r="F20" s="277">
        <f>SUM(G20:O20)</f>
        <v>0</v>
      </c>
      <c r="G20" s="210"/>
      <c r="H20" s="210"/>
      <c r="I20" s="210"/>
      <c r="J20" s="210"/>
      <c r="K20" s="210"/>
      <c r="L20" s="210"/>
      <c r="M20" s="210"/>
      <c r="N20" s="210"/>
      <c r="O20" s="211"/>
      <c r="P20" s="46"/>
    </row>
    <row r="21" spans="1:16" ht="18" customHeight="1" x14ac:dyDescent="0.15">
      <c r="B21" s="475" t="s">
        <v>156</v>
      </c>
      <c r="C21" s="476"/>
      <c r="D21" s="476"/>
      <c r="E21" s="476"/>
      <c r="F21" s="344">
        <f>SUM(G21:O21)</f>
        <v>0</v>
      </c>
      <c r="G21" s="208"/>
      <c r="H21" s="208"/>
      <c r="I21" s="208"/>
      <c r="J21" s="208"/>
      <c r="K21" s="208"/>
      <c r="L21" s="208"/>
      <c r="M21" s="208"/>
      <c r="N21" s="208"/>
      <c r="O21" s="209"/>
      <c r="P21" s="46"/>
    </row>
    <row r="22" spans="1:16" ht="18" customHeight="1" thickBot="1" x14ac:dyDescent="0.2">
      <c r="B22" s="472" t="s">
        <v>322</v>
      </c>
      <c r="C22" s="473"/>
      <c r="D22" s="473"/>
      <c r="E22" s="474"/>
      <c r="F22" s="341">
        <f>SUM(G22:O22)</f>
        <v>0</v>
      </c>
      <c r="G22" s="55"/>
      <c r="H22" s="55"/>
      <c r="I22" s="55"/>
      <c r="J22" s="55"/>
      <c r="K22" s="55"/>
      <c r="L22" s="55"/>
      <c r="M22" s="55"/>
      <c r="N22" s="55"/>
      <c r="O22" s="207"/>
    </row>
    <row r="23" spans="1:16" x14ac:dyDescent="0.15">
      <c r="B23" s="254"/>
      <c r="C23" s="254"/>
      <c r="D23" s="254"/>
      <c r="E23" s="254"/>
      <c r="F23" s="254"/>
      <c r="G23" s="254"/>
      <c r="H23" s="254"/>
      <c r="I23" s="254"/>
      <c r="J23" s="254"/>
      <c r="K23" s="254"/>
      <c r="L23" s="254"/>
      <c r="M23" s="254"/>
      <c r="N23" s="254"/>
      <c r="O23" s="254"/>
    </row>
    <row r="24" spans="1:16" s="12" customFormat="1" ht="14.25" customHeight="1" x14ac:dyDescent="0.15">
      <c r="B24" s="338" t="s">
        <v>214</v>
      </c>
      <c r="C24" s="338"/>
      <c r="D24" s="338"/>
      <c r="E24" s="338"/>
      <c r="F24" s="338"/>
      <c r="G24" s="338"/>
      <c r="H24" s="338"/>
      <c r="I24" s="338"/>
      <c r="J24" s="338"/>
      <c r="K24" s="338"/>
      <c r="L24" s="338"/>
      <c r="M24" s="338"/>
      <c r="N24" s="338"/>
      <c r="O24" s="338"/>
    </row>
    <row r="25" spans="1:16" s="12" customFormat="1" ht="14.25" customHeight="1" x14ac:dyDescent="0.15">
      <c r="B25" s="339" t="s">
        <v>57</v>
      </c>
      <c r="C25" s="338"/>
      <c r="D25" s="338"/>
      <c r="E25" s="338" t="s">
        <v>250</v>
      </c>
      <c r="F25" s="338"/>
      <c r="G25" s="338"/>
      <c r="H25" s="338"/>
      <c r="I25" s="338"/>
      <c r="J25" s="338"/>
      <c r="K25" s="338"/>
      <c r="L25" s="338"/>
      <c r="M25" s="338"/>
      <c r="N25" s="338"/>
      <c r="O25" s="338"/>
    </row>
    <row r="26" spans="1:16" s="12" customFormat="1" ht="14.25" customHeight="1" x14ac:dyDescent="0.15">
      <c r="B26" s="339" t="s">
        <v>224</v>
      </c>
      <c r="C26" s="338"/>
      <c r="D26" s="338"/>
      <c r="E26" s="338" t="s">
        <v>157</v>
      </c>
      <c r="F26" s="342"/>
      <c r="G26" s="338"/>
      <c r="H26" s="338"/>
      <c r="I26" s="338"/>
      <c r="J26" s="338"/>
      <c r="K26" s="338"/>
      <c r="L26" s="338"/>
      <c r="M26" s="338"/>
      <c r="N26" s="338"/>
      <c r="O26" s="338"/>
    </row>
    <row r="27" spans="1:16" s="12" customFormat="1" ht="29.1" customHeight="1" x14ac:dyDescent="0.15">
      <c r="B27" s="339" t="s">
        <v>225</v>
      </c>
      <c r="C27" s="338"/>
      <c r="D27" s="338"/>
      <c r="E27" s="477" t="s">
        <v>320</v>
      </c>
      <c r="F27" s="477"/>
      <c r="G27" s="477"/>
      <c r="H27" s="477"/>
      <c r="I27" s="477"/>
      <c r="J27" s="477"/>
      <c r="K27" s="477"/>
      <c r="L27" s="477"/>
      <c r="M27" s="477"/>
      <c r="N27" s="477"/>
      <c r="O27" s="477"/>
      <c r="P27" s="216"/>
    </row>
    <row r="28" spans="1:16" s="12" customFormat="1" ht="29.1" customHeight="1" x14ac:dyDescent="0.15">
      <c r="B28" s="339" t="s">
        <v>226</v>
      </c>
      <c r="C28" s="338"/>
      <c r="D28" s="338"/>
      <c r="E28" s="477" t="s">
        <v>251</v>
      </c>
      <c r="F28" s="477"/>
      <c r="G28" s="477"/>
      <c r="H28" s="477"/>
      <c r="I28" s="477"/>
      <c r="J28" s="477"/>
      <c r="K28" s="477"/>
      <c r="L28" s="477"/>
      <c r="M28" s="477"/>
      <c r="N28" s="477"/>
      <c r="O28" s="477"/>
      <c r="P28" s="215"/>
    </row>
    <row r="29" spans="1:16" s="12" customFormat="1" ht="14.25" customHeight="1" x14ac:dyDescent="0.15">
      <c r="B29" s="339" t="s">
        <v>227</v>
      </c>
      <c r="C29" s="338"/>
      <c r="D29" s="338"/>
      <c r="E29" s="338" t="s">
        <v>216</v>
      </c>
      <c r="F29" s="338"/>
      <c r="G29" s="338"/>
      <c r="H29" s="338"/>
      <c r="I29" s="338"/>
      <c r="J29" s="338"/>
      <c r="K29" s="338"/>
      <c r="L29" s="338"/>
      <c r="M29" s="338"/>
      <c r="N29" s="338"/>
      <c r="O29" s="338"/>
    </row>
    <row r="30" spans="1:16" s="12" customFormat="1" ht="14.25" customHeight="1" x14ac:dyDescent="0.15">
      <c r="A30" s="57"/>
      <c r="B30" s="339" t="s">
        <v>228</v>
      </c>
      <c r="C30" s="343"/>
      <c r="D30" s="338"/>
      <c r="E30" s="343" t="s">
        <v>323</v>
      </c>
      <c r="F30" s="343"/>
      <c r="G30" s="343"/>
      <c r="H30" s="343"/>
      <c r="I30" s="343"/>
      <c r="J30" s="343"/>
      <c r="K30" s="343"/>
      <c r="L30" s="343"/>
      <c r="M30" s="343"/>
      <c r="N30" s="343"/>
      <c r="O30" s="343"/>
    </row>
    <row r="32" spans="1:16" x14ac:dyDescent="0.15">
      <c r="I32" s="471"/>
      <c r="K32" s="471"/>
      <c r="L32" s="471"/>
    </row>
    <row r="33" spans="9:12" x14ac:dyDescent="0.15">
      <c r="I33" s="471"/>
      <c r="K33" s="471"/>
      <c r="L33" s="471"/>
    </row>
  </sheetData>
  <mergeCells count="11">
    <mergeCell ref="I32:I33"/>
    <mergeCell ref="B22:E22"/>
    <mergeCell ref="B21:E21"/>
    <mergeCell ref="E27:O27"/>
    <mergeCell ref="E28:O28"/>
    <mergeCell ref="K32:L33"/>
    <mergeCell ref="B3:E4"/>
    <mergeCell ref="F3:F4"/>
    <mergeCell ref="B10:E10"/>
    <mergeCell ref="B16:E16"/>
    <mergeCell ref="C20:E20"/>
  </mergeCells>
  <phoneticPr fontId="8"/>
  <pageMargins left="0.78740157480314965" right="0.78740157480314965" top="0.39370078740157483" bottom="0.39370078740157483" header="0.27559055118110237" footer="0.19685039370078741"/>
  <pageSetup paperSize="9" scale="6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R105"/>
  <sheetViews>
    <sheetView showGridLines="0" view="pageBreakPreview" zoomScaleNormal="100" zoomScaleSheetLayoutView="100" zoomScalePageLayoutView="50" workbookViewId="0">
      <selection activeCell="B1" sqref="B1"/>
    </sheetView>
  </sheetViews>
  <sheetFormatPr defaultColWidth="9.140625" defaultRowHeight="13.5" x14ac:dyDescent="0.15"/>
  <cols>
    <col min="1" max="1" width="2.85546875" style="65" customWidth="1"/>
    <col min="2" max="2" width="8.5703125" style="65" customWidth="1"/>
    <col min="3" max="3" width="5" style="65" customWidth="1"/>
    <col min="4" max="5" width="2.42578125" style="65" customWidth="1"/>
    <col min="6" max="6" width="42.140625" style="65" customWidth="1"/>
    <col min="7" max="7" width="17.5703125" style="65" customWidth="1"/>
    <col min="8" max="17" width="14.140625" style="65" customWidth="1"/>
    <col min="18" max="18" width="17.5703125" style="65" customWidth="1"/>
    <col min="19" max="16384" width="9.140625" style="65"/>
  </cols>
  <sheetData>
    <row r="1" spans="1:18" s="59" customFormat="1" ht="30" customHeight="1" x14ac:dyDescent="0.2">
      <c r="A1" s="58"/>
      <c r="D1" s="60"/>
      <c r="M1" s="61"/>
      <c r="N1" s="482"/>
      <c r="O1" s="482"/>
      <c r="P1" s="63"/>
      <c r="Q1" s="61"/>
      <c r="R1" s="62"/>
    </row>
    <row r="2" spans="1:18" s="59" customFormat="1" ht="5.0999999999999996" customHeight="1" x14ac:dyDescent="0.2">
      <c r="A2" s="58"/>
      <c r="L2" s="63"/>
      <c r="M2" s="63"/>
      <c r="N2" s="63"/>
      <c r="O2" s="63"/>
      <c r="P2" s="63"/>
      <c r="Q2" s="63"/>
      <c r="R2" s="63"/>
    </row>
    <row r="3" spans="1:18" s="59" customFormat="1" ht="15" thickBot="1" x14ac:dyDescent="0.25">
      <c r="A3" s="58"/>
      <c r="B3" s="64" t="s">
        <v>237</v>
      </c>
      <c r="L3" s="63"/>
      <c r="M3" s="63"/>
      <c r="N3" s="63"/>
      <c r="O3" s="63"/>
      <c r="P3" s="63"/>
      <c r="Q3" s="63"/>
      <c r="R3" s="63"/>
    </row>
    <row r="4" spans="1:18" ht="13.5" customHeight="1" x14ac:dyDescent="0.15">
      <c r="B4" s="66"/>
      <c r="C4" s="67"/>
      <c r="D4" s="67"/>
      <c r="E4" s="67"/>
      <c r="F4" s="68" t="s">
        <v>73</v>
      </c>
      <c r="G4" s="69"/>
      <c r="H4" s="70">
        <v>1</v>
      </c>
      <c r="I4" s="70">
        <v>2</v>
      </c>
      <c r="J4" s="70">
        <v>3</v>
      </c>
      <c r="K4" s="70">
        <v>4</v>
      </c>
      <c r="L4" s="70">
        <v>5</v>
      </c>
      <c r="M4" s="70">
        <v>6</v>
      </c>
      <c r="N4" s="70">
        <v>7</v>
      </c>
      <c r="O4" s="70">
        <v>8</v>
      </c>
      <c r="P4" s="70">
        <v>9</v>
      </c>
      <c r="Q4" s="70">
        <v>10</v>
      </c>
      <c r="R4" s="478" t="s">
        <v>2</v>
      </c>
    </row>
    <row r="5" spans="1:18" ht="13.5" customHeight="1" thickBot="1" x14ac:dyDescent="0.2">
      <c r="B5" s="71"/>
      <c r="C5" s="72"/>
      <c r="D5" s="72"/>
      <c r="E5" s="72"/>
      <c r="F5" s="72"/>
      <c r="G5" s="73" t="s">
        <v>8</v>
      </c>
      <c r="H5" s="74" t="s">
        <v>165</v>
      </c>
      <c r="I5" s="74" t="s">
        <v>166</v>
      </c>
      <c r="J5" s="74" t="s">
        <v>167</v>
      </c>
      <c r="K5" s="74" t="s">
        <v>168</v>
      </c>
      <c r="L5" s="74" t="s">
        <v>169</v>
      </c>
      <c r="M5" s="74" t="s">
        <v>170</v>
      </c>
      <c r="N5" s="74" t="s">
        <v>171</v>
      </c>
      <c r="O5" s="74" t="s">
        <v>172</v>
      </c>
      <c r="P5" s="74" t="s">
        <v>173</v>
      </c>
      <c r="Q5" s="74" t="s">
        <v>164</v>
      </c>
      <c r="R5" s="479"/>
    </row>
    <row r="6" spans="1:18" x14ac:dyDescent="0.15">
      <c r="B6" s="75" t="s">
        <v>74</v>
      </c>
      <c r="F6" s="76" t="s">
        <v>75</v>
      </c>
      <c r="G6" s="77"/>
      <c r="H6" s="78"/>
      <c r="I6" s="78"/>
      <c r="J6" s="79"/>
      <c r="K6" s="79"/>
      <c r="L6" s="79"/>
      <c r="M6" s="79"/>
      <c r="N6" s="79"/>
      <c r="O6" s="79"/>
      <c r="P6" s="79"/>
      <c r="Q6" s="284"/>
      <c r="R6" s="80"/>
    </row>
    <row r="7" spans="1:18" x14ac:dyDescent="0.15">
      <c r="B7" s="81" t="s">
        <v>76</v>
      </c>
      <c r="C7" s="82" t="s">
        <v>77</v>
      </c>
      <c r="D7" s="83"/>
      <c r="E7" s="83"/>
      <c r="F7" s="83"/>
      <c r="G7" s="84"/>
      <c r="H7" s="85"/>
      <c r="I7" s="85"/>
      <c r="J7" s="85"/>
      <c r="K7" s="85"/>
      <c r="L7" s="85"/>
      <c r="M7" s="85"/>
      <c r="N7" s="85"/>
      <c r="O7" s="85"/>
      <c r="P7" s="85"/>
      <c r="Q7" s="285"/>
      <c r="R7" s="86"/>
    </row>
    <row r="8" spans="1:18" x14ac:dyDescent="0.15">
      <c r="B8" s="75"/>
      <c r="C8" s="87"/>
      <c r="D8" s="82" t="s">
        <v>78</v>
      </c>
      <c r="E8" s="83"/>
      <c r="F8" s="83"/>
      <c r="G8" s="84"/>
      <c r="H8" s="88"/>
      <c r="I8" s="88"/>
      <c r="J8" s="88"/>
      <c r="K8" s="88"/>
      <c r="L8" s="88"/>
      <c r="M8" s="88"/>
      <c r="N8" s="88"/>
      <c r="O8" s="88"/>
      <c r="P8" s="88"/>
      <c r="Q8" s="286"/>
      <c r="R8" s="86"/>
    </row>
    <row r="9" spans="1:18" x14ac:dyDescent="0.15">
      <c r="B9" s="75"/>
      <c r="C9" s="87"/>
      <c r="D9" s="87"/>
      <c r="E9" s="82" t="s">
        <v>252</v>
      </c>
      <c r="F9" s="83"/>
      <c r="G9" s="84"/>
      <c r="H9" s="85"/>
      <c r="I9" s="85"/>
      <c r="J9" s="85"/>
      <c r="K9" s="85"/>
      <c r="L9" s="85"/>
      <c r="M9" s="85"/>
      <c r="N9" s="85"/>
      <c r="O9" s="85"/>
      <c r="P9" s="85"/>
      <c r="Q9" s="285"/>
      <c r="R9" s="86"/>
    </row>
    <row r="10" spans="1:18" x14ac:dyDescent="0.15">
      <c r="B10" s="89"/>
      <c r="C10" s="87"/>
      <c r="D10" s="87"/>
      <c r="E10" s="87"/>
      <c r="F10" s="90" t="s">
        <v>253</v>
      </c>
      <c r="G10" s="84"/>
      <c r="H10" s="91"/>
      <c r="I10" s="91"/>
      <c r="J10" s="88"/>
      <c r="K10" s="88"/>
      <c r="L10" s="85"/>
      <c r="M10" s="85"/>
      <c r="N10" s="85"/>
      <c r="O10" s="85"/>
      <c r="P10" s="85"/>
      <c r="Q10" s="285"/>
      <c r="R10" s="86"/>
    </row>
    <row r="11" spans="1:18" x14ac:dyDescent="0.15">
      <c r="B11" s="89"/>
      <c r="C11" s="87"/>
      <c r="D11" s="87"/>
      <c r="E11" s="87"/>
      <c r="F11" s="90" t="s">
        <v>79</v>
      </c>
      <c r="G11" s="84"/>
      <c r="H11" s="91"/>
      <c r="I11" s="91"/>
      <c r="J11" s="91"/>
      <c r="K11" s="91"/>
      <c r="L11" s="88"/>
      <c r="M11" s="88"/>
      <c r="N11" s="88"/>
      <c r="O11" s="88"/>
      <c r="P11" s="88"/>
      <c r="Q11" s="286"/>
      <c r="R11" s="86"/>
    </row>
    <row r="12" spans="1:18" x14ac:dyDescent="0.15">
      <c r="B12" s="75"/>
      <c r="C12" s="87"/>
      <c r="D12" s="87"/>
      <c r="E12" s="82" t="s">
        <v>245</v>
      </c>
      <c r="F12" s="83"/>
      <c r="G12" s="84"/>
      <c r="H12" s="85"/>
      <c r="I12" s="85"/>
      <c r="J12" s="85"/>
      <c r="K12" s="85"/>
      <c r="L12" s="85"/>
      <c r="M12" s="85"/>
      <c r="N12" s="85"/>
      <c r="O12" s="85"/>
      <c r="P12" s="85"/>
      <c r="Q12" s="285"/>
      <c r="R12" s="86"/>
    </row>
    <row r="13" spans="1:18" x14ac:dyDescent="0.15">
      <c r="B13" s="89"/>
      <c r="C13" s="87"/>
      <c r="D13" s="87"/>
      <c r="E13" s="87"/>
      <c r="F13" s="90" t="s">
        <v>160</v>
      </c>
      <c r="G13" s="84"/>
      <c r="H13" s="91"/>
      <c r="I13" s="91"/>
      <c r="J13" s="88"/>
      <c r="K13" s="88"/>
      <c r="L13" s="88"/>
      <c r="M13" s="88"/>
      <c r="N13" s="88"/>
      <c r="O13" s="88"/>
      <c r="P13" s="88"/>
      <c r="Q13" s="286"/>
      <c r="R13" s="86"/>
    </row>
    <row r="14" spans="1:18" x14ac:dyDescent="0.15">
      <c r="B14" s="89"/>
      <c r="C14" s="87"/>
      <c r="D14" s="87"/>
      <c r="E14" s="87"/>
      <c r="F14" s="90" t="s">
        <v>255</v>
      </c>
      <c r="G14" s="84"/>
      <c r="H14" s="91"/>
      <c r="I14" s="91"/>
      <c r="J14" s="94"/>
      <c r="K14" s="94"/>
      <c r="L14" s="88"/>
      <c r="M14" s="88"/>
      <c r="N14" s="88"/>
      <c r="O14" s="88"/>
      <c r="P14" s="88"/>
      <c r="Q14" s="286"/>
      <c r="R14" s="86"/>
    </row>
    <row r="15" spans="1:18" x14ac:dyDescent="0.15">
      <c r="B15" s="89"/>
      <c r="C15" s="87"/>
      <c r="D15" s="87"/>
      <c r="E15" s="87"/>
      <c r="F15" s="92" t="s">
        <v>254</v>
      </c>
      <c r="G15" s="84"/>
      <c r="H15" s="91"/>
      <c r="I15" s="91"/>
      <c r="J15" s="91"/>
      <c r="K15" s="91"/>
      <c r="L15" s="88"/>
      <c r="M15" s="88"/>
      <c r="N15" s="88"/>
      <c r="O15" s="88"/>
      <c r="P15" s="88"/>
      <c r="Q15" s="286"/>
      <c r="R15" s="86"/>
    </row>
    <row r="16" spans="1:18" ht="14.25" thickBot="1" x14ac:dyDescent="0.2">
      <c r="B16" s="89"/>
      <c r="C16" s="87"/>
      <c r="D16" s="87"/>
      <c r="E16" s="165" t="s">
        <v>70</v>
      </c>
      <c r="F16" s="93"/>
      <c r="G16" s="84"/>
      <c r="H16" s="91"/>
      <c r="I16" s="91"/>
      <c r="J16" s="91"/>
      <c r="K16" s="91"/>
      <c r="L16" s="94"/>
      <c r="M16" s="94"/>
      <c r="N16" s="94"/>
      <c r="O16" s="94"/>
      <c r="P16" s="94"/>
      <c r="Q16" s="287"/>
      <c r="R16" s="86"/>
    </row>
    <row r="17" spans="2:18" ht="14.25" customHeight="1" x14ac:dyDescent="0.15">
      <c r="B17" s="95" t="s">
        <v>0</v>
      </c>
      <c r="C17" s="96" t="s">
        <v>6</v>
      </c>
      <c r="D17" s="97"/>
      <c r="E17" s="97"/>
      <c r="F17" s="97"/>
      <c r="G17" s="98"/>
      <c r="H17" s="99"/>
      <c r="I17" s="99"/>
      <c r="J17" s="99"/>
      <c r="K17" s="99"/>
      <c r="L17" s="99"/>
      <c r="M17" s="99"/>
      <c r="N17" s="99"/>
      <c r="O17" s="99"/>
      <c r="P17" s="99"/>
      <c r="Q17" s="288"/>
      <c r="R17" s="100"/>
    </row>
    <row r="18" spans="2:18" ht="14.25" customHeight="1" x14ac:dyDescent="0.15">
      <c r="B18" s="75"/>
      <c r="C18" s="87"/>
      <c r="D18" s="82" t="s">
        <v>80</v>
      </c>
      <c r="E18" s="83"/>
      <c r="F18" s="83"/>
      <c r="G18" s="84"/>
      <c r="H18" s="88"/>
      <c r="I18" s="88"/>
      <c r="J18" s="88"/>
      <c r="K18" s="88"/>
      <c r="L18" s="88"/>
      <c r="M18" s="88"/>
      <c r="N18" s="88"/>
      <c r="O18" s="88"/>
      <c r="P18" s="88"/>
      <c r="Q18" s="286"/>
      <c r="R18" s="101"/>
    </row>
    <row r="19" spans="2:18" ht="14.25" customHeight="1" x14ac:dyDescent="0.15">
      <c r="B19" s="75"/>
      <c r="C19" s="87"/>
      <c r="D19" s="87"/>
      <c r="E19" s="90"/>
      <c r="F19" s="102" t="s">
        <v>81</v>
      </c>
      <c r="G19" s="103"/>
      <c r="H19" s="104"/>
      <c r="I19" s="104"/>
      <c r="J19" s="105"/>
      <c r="K19" s="105"/>
      <c r="L19" s="105"/>
      <c r="M19" s="105"/>
      <c r="N19" s="105"/>
      <c r="O19" s="105"/>
      <c r="P19" s="105"/>
      <c r="Q19" s="289"/>
      <c r="R19" s="106"/>
    </row>
    <row r="20" spans="2:18" ht="14.25" customHeight="1" x14ac:dyDescent="0.15">
      <c r="B20" s="89"/>
      <c r="C20" s="87"/>
      <c r="D20" s="82" t="s">
        <v>330</v>
      </c>
      <c r="E20" s="83"/>
      <c r="F20" s="83"/>
      <c r="G20" s="84"/>
      <c r="H20" s="85"/>
      <c r="I20" s="85"/>
      <c r="J20" s="85"/>
      <c r="K20" s="85"/>
      <c r="L20" s="85"/>
      <c r="M20" s="85"/>
      <c r="N20" s="85"/>
      <c r="O20" s="85"/>
      <c r="P20" s="85"/>
      <c r="Q20" s="285"/>
      <c r="R20" s="101"/>
    </row>
    <row r="21" spans="2:18" ht="15" customHeight="1" x14ac:dyDescent="0.15">
      <c r="B21" s="89"/>
      <c r="C21" s="87"/>
      <c r="D21" s="87"/>
      <c r="E21" s="90" t="s">
        <v>160</v>
      </c>
      <c r="F21" s="102"/>
      <c r="G21" s="103"/>
      <c r="H21" s="105"/>
      <c r="I21" s="105"/>
      <c r="J21" s="105"/>
      <c r="K21" s="105"/>
      <c r="L21" s="88"/>
      <c r="M21" s="88"/>
      <c r="N21" s="88"/>
      <c r="O21" s="88"/>
      <c r="P21" s="88"/>
      <c r="Q21" s="286"/>
      <c r="R21" s="106"/>
    </row>
    <row r="22" spans="2:18" ht="15" customHeight="1" x14ac:dyDescent="0.15">
      <c r="B22" s="89"/>
      <c r="C22" s="87"/>
      <c r="D22" s="87"/>
      <c r="E22" s="90" t="s">
        <v>255</v>
      </c>
      <c r="F22" s="102"/>
      <c r="G22" s="84"/>
      <c r="H22" s="94"/>
      <c r="I22" s="94"/>
      <c r="J22" s="88"/>
      <c r="K22" s="88"/>
      <c r="L22" s="88"/>
      <c r="M22" s="88"/>
      <c r="N22" s="88"/>
      <c r="O22" s="88"/>
      <c r="P22" s="88"/>
      <c r="Q22" s="286"/>
      <c r="R22" s="101"/>
    </row>
    <row r="23" spans="2:18" ht="15" customHeight="1" x14ac:dyDescent="0.15">
      <c r="B23" s="89"/>
      <c r="C23" s="87"/>
      <c r="D23" s="87"/>
      <c r="E23" s="90" t="s">
        <v>254</v>
      </c>
      <c r="F23" s="102"/>
      <c r="G23" s="84"/>
      <c r="H23" s="94"/>
      <c r="I23" s="94"/>
      <c r="J23" s="88"/>
      <c r="K23" s="88"/>
      <c r="L23" s="88"/>
      <c r="M23" s="88"/>
      <c r="N23" s="88"/>
      <c r="O23" s="88"/>
      <c r="P23" s="88"/>
      <c r="Q23" s="286"/>
      <c r="R23" s="101"/>
    </row>
    <row r="24" spans="2:18" ht="15" customHeight="1" x14ac:dyDescent="0.15">
      <c r="B24" s="89"/>
      <c r="C24" s="87"/>
      <c r="D24" s="87" t="s">
        <v>82</v>
      </c>
      <c r="E24" s="107"/>
      <c r="F24" s="108"/>
      <c r="G24" s="84"/>
      <c r="H24" s="94"/>
      <c r="I24" s="94"/>
      <c r="J24" s="88"/>
      <c r="K24" s="88"/>
      <c r="L24" s="88"/>
      <c r="M24" s="88"/>
      <c r="N24" s="88"/>
      <c r="O24" s="88"/>
      <c r="P24" s="88"/>
      <c r="Q24" s="286"/>
      <c r="R24" s="101"/>
    </row>
    <row r="25" spans="2:18" ht="15" customHeight="1" x14ac:dyDescent="0.15">
      <c r="B25" s="89"/>
      <c r="C25" s="87"/>
      <c r="D25" s="87"/>
      <c r="E25" s="480" t="s">
        <v>174</v>
      </c>
      <c r="F25" s="481"/>
      <c r="G25" s="84"/>
      <c r="H25" s="94"/>
      <c r="I25" s="94"/>
      <c r="J25" s="88"/>
      <c r="K25" s="88"/>
      <c r="L25" s="88"/>
      <c r="M25" s="88"/>
      <c r="N25" s="88"/>
      <c r="O25" s="88"/>
      <c r="P25" s="88"/>
      <c r="Q25" s="286"/>
      <c r="R25" s="101"/>
    </row>
    <row r="26" spans="2:18" ht="14.25" customHeight="1" x14ac:dyDescent="0.15">
      <c r="B26" s="89"/>
      <c r="C26" s="87"/>
      <c r="D26" s="87"/>
      <c r="E26" s="90" t="s">
        <v>256</v>
      </c>
      <c r="G26" s="84"/>
      <c r="H26" s="88"/>
      <c r="I26" s="88"/>
      <c r="J26" s="88"/>
      <c r="K26" s="88"/>
      <c r="L26" s="88"/>
      <c r="M26" s="88"/>
      <c r="N26" s="88"/>
      <c r="O26" s="88"/>
      <c r="P26" s="88"/>
      <c r="Q26" s="286"/>
      <c r="R26" s="101"/>
    </row>
    <row r="27" spans="2:18" ht="14.25" customHeight="1" thickBot="1" x14ac:dyDescent="0.2">
      <c r="B27" s="89"/>
      <c r="C27" s="87"/>
      <c r="D27" s="109"/>
      <c r="E27" s="90"/>
      <c r="F27" s="110"/>
      <c r="G27" s="84"/>
      <c r="H27" s="94"/>
      <c r="I27" s="94"/>
      <c r="J27" s="88"/>
      <c r="K27" s="88"/>
      <c r="L27" s="88"/>
      <c r="M27" s="88"/>
      <c r="N27" s="88"/>
      <c r="O27" s="88"/>
      <c r="P27" s="88"/>
      <c r="Q27" s="286"/>
      <c r="R27" s="101"/>
    </row>
    <row r="28" spans="2:18" ht="14.25" customHeight="1" thickTop="1" x14ac:dyDescent="0.15">
      <c r="B28" s="111" t="s">
        <v>83</v>
      </c>
      <c r="C28" s="112"/>
      <c r="D28" s="112"/>
      <c r="E28" s="112"/>
      <c r="F28" s="113" t="s">
        <v>84</v>
      </c>
      <c r="G28" s="114"/>
      <c r="H28" s="115"/>
      <c r="I28" s="115"/>
      <c r="J28" s="116"/>
      <c r="K28" s="116"/>
      <c r="L28" s="116"/>
      <c r="M28" s="116"/>
      <c r="N28" s="116"/>
      <c r="O28" s="116"/>
      <c r="P28" s="116"/>
      <c r="Q28" s="290"/>
      <c r="R28" s="117"/>
    </row>
    <row r="29" spans="2:18" ht="14.25" customHeight="1" x14ac:dyDescent="0.15">
      <c r="B29" s="89"/>
      <c r="C29" s="82" t="s">
        <v>85</v>
      </c>
      <c r="D29" s="83"/>
      <c r="E29" s="83"/>
      <c r="F29" s="83"/>
      <c r="G29" s="84"/>
      <c r="H29" s="94"/>
      <c r="I29" s="94"/>
      <c r="J29" s="94"/>
      <c r="K29" s="94"/>
      <c r="L29" s="94"/>
      <c r="M29" s="94"/>
      <c r="N29" s="94"/>
      <c r="O29" s="94"/>
      <c r="P29" s="94"/>
      <c r="Q29" s="287"/>
      <c r="R29" s="101"/>
    </row>
    <row r="30" spans="2:18" x14ac:dyDescent="0.15">
      <c r="B30" s="89"/>
      <c r="C30" s="87"/>
      <c r="D30" s="90" t="s">
        <v>85</v>
      </c>
      <c r="E30" s="110"/>
      <c r="F30" s="110"/>
      <c r="G30" s="103"/>
      <c r="H30" s="104"/>
      <c r="I30" s="104"/>
      <c r="J30" s="104"/>
      <c r="K30" s="104"/>
      <c r="L30" s="104"/>
      <c r="M30" s="104"/>
      <c r="N30" s="104"/>
      <c r="O30" s="104"/>
      <c r="P30" s="104"/>
      <c r="Q30" s="291"/>
      <c r="R30" s="106"/>
    </row>
    <row r="31" spans="2:18" x14ac:dyDescent="0.15">
      <c r="B31" s="89"/>
      <c r="C31" s="87"/>
      <c r="D31" s="90"/>
      <c r="E31" s="110"/>
      <c r="F31" s="110"/>
      <c r="G31" s="103"/>
      <c r="H31" s="104"/>
      <c r="I31" s="104"/>
      <c r="J31" s="104"/>
      <c r="K31" s="104"/>
      <c r="L31" s="104"/>
      <c r="M31" s="104"/>
      <c r="N31" s="104"/>
      <c r="O31" s="104"/>
      <c r="P31" s="104"/>
      <c r="Q31" s="291"/>
      <c r="R31" s="106"/>
    </row>
    <row r="32" spans="2:18" x14ac:dyDescent="0.15">
      <c r="B32" s="89"/>
      <c r="C32" s="82" t="s">
        <v>5</v>
      </c>
      <c r="D32" s="83"/>
      <c r="E32" s="83"/>
      <c r="F32" s="83"/>
      <c r="G32" s="84"/>
      <c r="H32" s="91"/>
      <c r="I32" s="91"/>
      <c r="J32" s="91"/>
      <c r="K32" s="91"/>
      <c r="L32" s="91"/>
      <c r="M32" s="91"/>
      <c r="N32" s="91"/>
      <c r="O32" s="91"/>
      <c r="P32" s="91"/>
      <c r="Q32" s="292"/>
      <c r="R32" s="101"/>
    </row>
    <row r="33" spans="2:18" x14ac:dyDescent="0.15">
      <c r="B33" s="89"/>
      <c r="C33" s="87"/>
      <c r="D33" s="90" t="s">
        <v>175</v>
      </c>
      <c r="E33" s="110"/>
      <c r="F33" s="110"/>
      <c r="G33" s="84"/>
      <c r="H33" s="91"/>
      <c r="I33" s="91"/>
      <c r="J33" s="91"/>
      <c r="K33" s="91"/>
      <c r="L33" s="91"/>
      <c r="M33" s="91"/>
      <c r="N33" s="91"/>
      <c r="O33" s="91"/>
      <c r="P33" s="91"/>
      <c r="Q33" s="292"/>
      <c r="R33" s="101"/>
    </row>
    <row r="34" spans="2:18" x14ac:dyDescent="0.15">
      <c r="B34" s="89"/>
      <c r="C34" s="87"/>
      <c r="D34" s="90" t="s">
        <v>86</v>
      </c>
      <c r="E34" s="110"/>
      <c r="F34" s="110"/>
      <c r="G34" s="103"/>
      <c r="H34" s="118"/>
      <c r="I34" s="118"/>
      <c r="J34" s="119"/>
      <c r="K34" s="119"/>
      <c r="L34" s="119"/>
      <c r="M34" s="119"/>
      <c r="N34" s="119"/>
      <c r="O34" s="119"/>
      <c r="P34" s="119"/>
      <c r="Q34" s="293"/>
      <c r="R34" s="106"/>
    </row>
    <row r="35" spans="2:18" ht="14.25" thickBot="1" x14ac:dyDescent="0.2">
      <c r="B35" s="89"/>
      <c r="C35" s="87"/>
      <c r="D35" s="82"/>
      <c r="E35" s="83"/>
      <c r="F35" s="83"/>
      <c r="G35" s="84"/>
      <c r="H35" s="94"/>
      <c r="I35" s="94"/>
      <c r="J35" s="88"/>
      <c r="K35" s="88"/>
      <c r="L35" s="88"/>
      <c r="M35" s="88"/>
      <c r="N35" s="88"/>
      <c r="O35" s="88"/>
      <c r="P35" s="88"/>
      <c r="Q35" s="286"/>
      <c r="R35" s="101"/>
    </row>
    <row r="36" spans="2:18" x14ac:dyDescent="0.15">
      <c r="B36" s="120" t="s">
        <v>87</v>
      </c>
      <c r="C36" s="121"/>
      <c r="D36" s="121"/>
      <c r="E36" s="121"/>
      <c r="F36" s="122" t="s">
        <v>325</v>
      </c>
      <c r="G36" s="123"/>
      <c r="H36" s="124"/>
      <c r="I36" s="124"/>
      <c r="J36" s="124"/>
      <c r="K36" s="124"/>
      <c r="L36" s="124"/>
      <c r="M36" s="124"/>
      <c r="N36" s="124"/>
      <c r="O36" s="124"/>
      <c r="P36" s="124"/>
      <c r="Q36" s="294"/>
      <c r="R36" s="125"/>
    </row>
    <row r="37" spans="2:18" x14ac:dyDescent="0.15">
      <c r="B37" s="89" t="s">
        <v>88</v>
      </c>
      <c r="F37" s="76" t="s">
        <v>89</v>
      </c>
      <c r="G37" s="77"/>
      <c r="H37" s="126"/>
      <c r="I37" s="126"/>
      <c r="J37" s="126"/>
      <c r="K37" s="126"/>
      <c r="L37" s="126"/>
      <c r="M37" s="126"/>
      <c r="N37" s="126"/>
      <c r="O37" s="126"/>
      <c r="P37" s="126"/>
      <c r="Q37" s="295"/>
      <c r="R37" s="127"/>
    </row>
    <row r="38" spans="2:18" x14ac:dyDescent="0.15">
      <c r="B38" s="89"/>
      <c r="C38" s="90" t="s">
        <v>90</v>
      </c>
      <c r="D38" s="110"/>
      <c r="E38" s="110"/>
      <c r="F38" s="110"/>
      <c r="G38" s="103"/>
      <c r="H38" s="104"/>
      <c r="I38" s="104"/>
      <c r="J38" s="104"/>
      <c r="K38" s="104"/>
      <c r="L38" s="104"/>
      <c r="M38" s="104"/>
      <c r="N38" s="104"/>
      <c r="O38" s="104"/>
      <c r="P38" s="104"/>
      <c r="Q38" s="291"/>
      <c r="R38" s="106"/>
    </row>
    <row r="39" spans="2:18" x14ac:dyDescent="0.15">
      <c r="B39" s="89"/>
      <c r="C39" s="82" t="s">
        <v>91</v>
      </c>
      <c r="D39" s="83"/>
      <c r="E39" s="83"/>
      <c r="F39" s="83"/>
      <c r="G39" s="84"/>
      <c r="H39" s="94"/>
      <c r="I39" s="94"/>
      <c r="J39" s="94"/>
      <c r="K39" s="94"/>
      <c r="L39" s="94"/>
      <c r="M39" s="94"/>
      <c r="N39" s="94"/>
      <c r="O39" s="94"/>
      <c r="P39" s="94"/>
      <c r="Q39" s="287"/>
      <c r="R39" s="101"/>
    </row>
    <row r="40" spans="2:18" ht="14.25" x14ac:dyDescent="0.2">
      <c r="B40" s="128" t="s">
        <v>92</v>
      </c>
      <c r="C40" s="110"/>
      <c r="D40" s="110"/>
      <c r="E40" s="110"/>
      <c r="F40" s="129" t="s">
        <v>324</v>
      </c>
      <c r="G40" s="103"/>
      <c r="H40" s="104"/>
      <c r="I40" s="104"/>
      <c r="J40" s="104"/>
      <c r="K40" s="104"/>
      <c r="L40" s="104"/>
      <c r="M40" s="104"/>
      <c r="N40" s="104"/>
      <c r="O40" s="104"/>
      <c r="P40" s="104"/>
      <c r="Q40" s="291"/>
      <c r="R40" s="106"/>
    </row>
    <row r="41" spans="2:18" x14ac:dyDescent="0.15">
      <c r="B41" s="130" t="s">
        <v>3</v>
      </c>
      <c r="C41" s="131"/>
      <c r="D41" s="131"/>
      <c r="E41" s="131"/>
      <c r="F41" s="132" t="s">
        <v>93</v>
      </c>
      <c r="G41" s="133"/>
      <c r="H41" s="134"/>
      <c r="I41" s="134"/>
      <c r="J41" s="134"/>
      <c r="K41" s="134"/>
      <c r="L41" s="134"/>
      <c r="M41" s="134"/>
      <c r="N41" s="134"/>
      <c r="O41" s="134"/>
      <c r="P41" s="134"/>
      <c r="Q41" s="296"/>
      <c r="R41" s="135"/>
    </row>
    <row r="42" spans="2:18" ht="15" thickBot="1" x14ac:dyDescent="0.25">
      <c r="B42" s="136" t="s">
        <v>94</v>
      </c>
      <c r="C42" s="137"/>
      <c r="D42" s="137"/>
      <c r="E42" s="137"/>
      <c r="F42" s="138" t="s">
        <v>95</v>
      </c>
      <c r="G42" s="139"/>
      <c r="H42" s="140"/>
      <c r="I42" s="140"/>
      <c r="J42" s="140"/>
      <c r="K42" s="140"/>
      <c r="L42" s="140"/>
      <c r="M42" s="140"/>
      <c r="N42" s="140"/>
      <c r="O42" s="140"/>
      <c r="P42" s="140"/>
      <c r="Q42" s="297"/>
      <c r="R42" s="141"/>
    </row>
    <row r="43" spans="2:18" ht="14.25" thickTop="1" x14ac:dyDescent="0.15">
      <c r="B43" s="142" t="s">
        <v>96</v>
      </c>
      <c r="C43" s="143"/>
      <c r="D43" s="143"/>
      <c r="E43" s="143"/>
      <c r="F43" s="143"/>
      <c r="G43" s="144"/>
      <c r="H43" s="145"/>
      <c r="I43" s="145"/>
      <c r="J43" s="145"/>
      <c r="K43" s="145"/>
      <c r="L43" s="145"/>
      <c r="M43" s="145"/>
      <c r="N43" s="145"/>
      <c r="O43" s="145"/>
      <c r="P43" s="145"/>
      <c r="Q43" s="298"/>
      <c r="R43" s="146"/>
    </row>
    <row r="44" spans="2:18" x14ac:dyDescent="0.15">
      <c r="B44" s="128" t="s">
        <v>97</v>
      </c>
      <c r="C44" s="110"/>
      <c r="D44" s="110"/>
      <c r="E44" s="110"/>
      <c r="F44" s="110"/>
      <c r="G44" s="103"/>
      <c r="H44" s="118"/>
      <c r="I44" s="118"/>
      <c r="J44" s="118"/>
      <c r="K44" s="118"/>
      <c r="L44" s="118"/>
      <c r="M44" s="118"/>
      <c r="N44" s="118"/>
      <c r="O44" s="118"/>
      <c r="P44" s="118"/>
      <c r="Q44" s="299"/>
      <c r="R44" s="147"/>
    </row>
    <row r="45" spans="2:18" x14ac:dyDescent="0.15">
      <c r="B45" s="128" t="s">
        <v>98</v>
      </c>
      <c r="C45" s="110"/>
      <c r="D45" s="129"/>
      <c r="E45" s="129"/>
      <c r="F45" s="129"/>
      <c r="G45" s="148"/>
      <c r="H45" s="104"/>
      <c r="I45" s="104"/>
      <c r="J45" s="104"/>
      <c r="K45" s="104"/>
      <c r="L45" s="104"/>
      <c r="M45" s="104"/>
      <c r="N45" s="104"/>
      <c r="O45" s="104"/>
      <c r="P45" s="104"/>
      <c r="Q45" s="291"/>
      <c r="R45" s="106"/>
    </row>
    <row r="46" spans="2:18" ht="14.25" thickBot="1" x14ac:dyDescent="0.2">
      <c r="B46" s="149" t="s">
        <v>99</v>
      </c>
      <c r="C46" s="150"/>
      <c r="D46" s="150"/>
      <c r="E46" s="150"/>
      <c r="F46" s="150"/>
      <c r="G46" s="151"/>
      <c r="H46" s="152"/>
      <c r="I46" s="152"/>
      <c r="J46" s="152"/>
      <c r="K46" s="152"/>
      <c r="L46" s="152"/>
      <c r="M46" s="152"/>
      <c r="N46" s="152"/>
      <c r="O46" s="152"/>
      <c r="P46" s="152"/>
      <c r="Q46" s="300"/>
      <c r="R46" s="153"/>
    </row>
    <row r="47" spans="2:18" ht="14.25" thickBot="1" x14ac:dyDescent="0.2">
      <c r="B47" s="154"/>
      <c r="C47" s="154"/>
      <c r="D47" s="154"/>
      <c r="E47" s="154"/>
      <c r="F47" s="154"/>
      <c r="G47" s="155"/>
      <c r="H47" s="156"/>
      <c r="I47" s="156"/>
      <c r="J47" s="156"/>
      <c r="K47" s="156"/>
      <c r="L47" s="156"/>
      <c r="M47" s="156"/>
      <c r="N47" s="156"/>
      <c r="O47" s="156"/>
      <c r="P47" s="156"/>
      <c r="Q47" s="156"/>
      <c r="R47" s="156"/>
    </row>
    <row r="48" spans="2:18" x14ac:dyDescent="0.15">
      <c r="B48" s="75" t="s">
        <v>100</v>
      </c>
      <c r="G48" s="77"/>
      <c r="H48" s="126"/>
      <c r="I48" s="126"/>
      <c r="J48" s="157"/>
      <c r="K48" s="157"/>
      <c r="L48" s="157"/>
      <c r="M48" s="157"/>
      <c r="N48" s="157"/>
      <c r="O48" s="157"/>
      <c r="P48" s="157"/>
      <c r="Q48" s="301"/>
      <c r="R48" s="127"/>
    </row>
    <row r="49" spans="2:18" x14ac:dyDescent="0.15">
      <c r="B49" s="75" t="s">
        <v>101</v>
      </c>
      <c r="C49" s="158"/>
      <c r="G49" s="77"/>
      <c r="H49" s="126"/>
      <c r="I49" s="126"/>
      <c r="J49" s="157"/>
      <c r="K49" s="157"/>
      <c r="L49" s="157"/>
      <c r="M49" s="157"/>
      <c r="N49" s="157"/>
      <c r="O49" s="157"/>
      <c r="P49" s="157"/>
      <c r="Q49" s="302"/>
      <c r="R49" s="127"/>
    </row>
    <row r="50" spans="2:18" x14ac:dyDescent="0.15">
      <c r="B50" s="75"/>
      <c r="C50" s="82" t="s">
        <v>102</v>
      </c>
      <c r="D50" s="83"/>
      <c r="E50" s="83"/>
      <c r="F50" s="83"/>
      <c r="G50" s="84"/>
      <c r="H50" s="91"/>
      <c r="I50" s="91"/>
      <c r="J50" s="91"/>
      <c r="K50" s="91"/>
      <c r="L50" s="91"/>
      <c r="M50" s="91"/>
      <c r="N50" s="91"/>
      <c r="O50" s="91"/>
      <c r="P50" s="91"/>
      <c r="Q50" s="285"/>
      <c r="R50" s="101"/>
    </row>
    <row r="51" spans="2:18" x14ac:dyDescent="0.15">
      <c r="B51" s="89"/>
      <c r="C51" s="90" t="s">
        <v>103</v>
      </c>
      <c r="D51" s="110"/>
      <c r="E51" s="110"/>
      <c r="F51" s="110"/>
      <c r="G51" s="103"/>
      <c r="H51" s="104"/>
      <c r="I51" s="104"/>
      <c r="J51" s="104"/>
      <c r="K51" s="104"/>
      <c r="L51" s="104"/>
      <c r="M51" s="104"/>
      <c r="N51" s="104"/>
      <c r="O51" s="104"/>
      <c r="P51" s="104"/>
      <c r="Q51" s="289"/>
      <c r="R51" s="106"/>
    </row>
    <row r="52" spans="2:18" x14ac:dyDescent="0.15">
      <c r="B52" s="89"/>
      <c r="C52" s="82" t="s">
        <v>104</v>
      </c>
      <c r="D52" s="110"/>
      <c r="E52" s="110"/>
      <c r="F52" s="110"/>
      <c r="G52" s="103"/>
      <c r="H52" s="104"/>
      <c r="I52" s="104"/>
      <c r="J52" s="104"/>
      <c r="K52" s="104"/>
      <c r="L52" s="104"/>
      <c r="M52" s="104"/>
      <c r="N52" s="104"/>
      <c r="O52" s="104"/>
      <c r="P52" s="104"/>
      <c r="Q52" s="289"/>
      <c r="R52" s="106"/>
    </row>
    <row r="53" spans="2:18" x14ac:dyDescent="0.15">
      <c r="B53" s="89"/>
      <c r="C53" s="159"/>
      <c r="D53" s="82" t="s">
        <v>205</v>
      </c>
      <c r="E53" s="83"/>
      <c r="F53" s="83"/>
      <c r="G53" s="84"/>
      <c r="H53" s="94"/>
      <c r="I53" s="94"/>
      <c r="J53" s="94"/>
      <c r="K53" s="94"/>
      <c r="L53" s="94"/>
      <c r="M53" s="94"/>
      <c r="N53" s="94"/>
      <c r="O53" s="94"/>
      <c r="P53" s="94"/>
      <c r="Q53" s="286"/>
      <c r="R53" s="101"/>
    </row>
    <row r="54" spans="2:18" x14ac:dyDescent="0.15">
      <c r="B54" s="89"/>
      <c r="C54" s="159"/>
      <c r="D54" s="82" t="s">
        <v>206</v>
      </c>
      <c r="E54" s="83"/>
      <c r="F54" s="83"/>
      <c r="G54" s="84"/>
      <c r="H54" s="94"/>
      <c r="I54" s="94"/>
      <c r="J54" s="94"/>
      <c r="K54" s="94"/>
      <c r="L54" s="94"/>
      <c r="M54" s="94"/>
      <c r="N54" s="94"/>
      <c r="O54" s="94"/>
      <c r="P54" s="94"/>
      <c r="Q54" s="286"/>
      <c r="R54" s="101"/>
    </row>
    <row r="55" spans="2:18" x14ac:dyDescent="0.15">
      <c r="B55" s="89"/>
      <c r="C55" s="87"/>
      <c r="D55" s="90"/>
      <c r="E55" s="83"/>
      <c r="F55" s="83"/>
      <c r="G55" s="84"/>
      <c r="H55" s="94"/>
      <c r="I55" s="94"/>
      <c r="J55" s="94"/>
      <c r="K55" s="94"/>
      <c r="L55" s="94"/>
      <c r="M55" s="94"/>
      <c r="N55" s="94"/>
      <c r="O55" s="94"/>
      <c r="P55" s="94"/>
      <c r="Q55" s="286"/>
      <c r="R55" s="101"/>
    </row>
    <row r="56" spans="2:18" x14ac:dyDescent="0.15">
      <c r="B56" s="89"/>
      <c r="C56" s="90" t="s">
        <v>105</v>
      </c>
      <c r="D56" s="83"/>
      <c r="E56" s="83"/>
      <c r="F56" s="83"/>
      <c r="G56" s="84"/>
      <c r="H56" s="94"/>
      <c r="I56" s="94"/>
      <c r="J56" s="94"/>
      <c r="K56" s="94"/>
      <c r="L56" s="94"/>
      <c r="M56" s="94"/>
      <c r="N56" s="94"/>
      <c r="O56" s="94"/>
      <c r="P56" s="94"/>
      <c r="Q56" s="286"/>
      <c r="R56" s="101"/>
    </row>
    <row r="57" spans="2:18" x14ac:dyDescent="0.15">
      <c r="B57" s="89"/>
      <c r="C57" s="82" t="s">
        <v>98</v>
      </c>
      <c r="D57" s="83"/>
      <c r="E57" s="83"/>
      <c r="F57" s="83"/>
      <c r="G57" s="84"/>
      <c r="H57" s="94"/>
      <c r="I57" s="94"/>
      <c r="J57" s="94"/>
      <c r="K57" s="94"/>
      <c r="L57" s="94"/>
      <c r="M57" s="94"/>
      <c r="N57" s="94"/>
      <c r="O57" s="94"/>
      <c r="P57" s="94"/>
      <c r="Q57" s="286"/>
      <c r="R57" s="101"/>
    </row>
    <row r="58" spans="2:18" x14ac:dyDescent="0.15">
      <c r="B58" s="89"/>
      <c r="C58" s="82" t="s">
        <v>106</v>
      </c>
      <c r="D58" s="83"/>
      <c r="E58" s="83"/>
      <c r="F58" s="83"/>
      <c r="G58" s="84"/>
      <c r="H58" s="94"/>
      <c r="I58" s="94"/>
      <c r="J58" s="94"/>
      <c r="K58" s="94"/>
      <c r="L58" s="94"/>
      <c r="M58" s="94"/>
      <c r="N58" s="94"/>
      <c r="O58" s="94"/>
      <c r="P58" s="94"/>
      <c r="Q58" s="286"/>
      <c r="R58" s="101"/>
    </row>
    <row r="59" spans="2:18" x14ac:dyDescent="0.15">
      <c r="B59" s="89"/>
      <c r="C59" s="87"/>
      <c r="D59" s="107" t="s">
        <v>107</v>
      </c>
      <c r="E59" s="83"/>
      <c r="F59" s="83"/>
      <c r="G59" s="84"/>
      <c r="H59" s="94"/>
      <c r="I59" s="94"/>
      <c r="J59" s="94"/>
      <c r="K59" s="94"/>
      <c r="L59" s="94"/>
      <c r="M59" s="94"/>
      <c r="N59" s="94"/>
      <c r="O59" s="94"/>
      <c r="P59" s="94"/>
      <c r="Q59" s="286"/>
      <c r="R59" s="101"/>
    </row>
    <row r="60" spans="2:18" x14ac:dyDescent="0.15">
      <c r="B60" s="89"/>
      <c r="C60" s="87"/>
      <c r="D60" s="160" t="s">
        <v>108</v>
      </c>
      <c r="E60" s="83"/>
      <c r="F60" s="83"/>
      <c r="G60" s="84"/>
      <c r="H60" s="94"/>
      <c r="I60" s="94"/>
      <c r="J60" s="94"/>
      <c r="K60" s="94"/>
      <c r="L60" s="94"/>
      <c r="M60" s="94"/>
      <c r="N60" s="94"/>
      <c r="O60" s="94"/>
      <c r="P60" s="94"/>
      <c r="Q60" s="286"/>
      <c r="R60" s="101"/>
    </row>
    <row r="61" spans="2:18" x14ac:dyDescent="0.15">
      <c r="B61" s="89"/>
      <c r="C61" s="82" t="s">
        <v>1</v>
      </c>
      <c r="D61" s="83"/>
      <c r="E61" s="83"/>
      <c r="F61" s="83"/>
      <c r="G61" s="84"/>
      <c r="H61" s="94"/>
      <c r="I61" s="94"/>
      <c r="J61" s="94"/>
      <c r="K61" s="94"/>
      <c r="L61" s="94"/>
      <c r="M61" s="94"/>
      <c r="N61" s="94"/>
      <c r="O61" s="94"/>
      <c r="P61" s="94"/>
      <c r="Q61" s="286"/>
      <c r="R61" s="101"/>
    </row>
    <row r="62" spans="2:18" ht="14.25" thickBot="1" x14ac:dyDescent="0.2">
      <c r="B62" s="89"/>
      <c r="C62" s="87"/>
      <c r="D62" s="82"/>
      <c r="E62" s="83"/>
      <c r="F62" s="83"/>
      <c r="G62" s="84"/>
      <c r="H62" s="94"/>
      <c r="I62" s="94"/>
      <c r="J62" s="94"/>
      <c r="K62" s="94"/>
      <c r="L62" s="94"/>
      <c r="M62" s="94"/>
      <c r="N62" s="94"/>
      <c r="O62" s="94"/>
      <c r="P62" s="94"/>
      <c r="Q62" s="286"/>
      <c r="R62" s="101"/>
    </row>
    <row r="63" spans="2:18" x14ac:dyDescent="0.15">
      <c r="B63" s="95" t="s">
        <v>10</v>
      </c>
      <c r="C63" s="97"/>
      <c r="D63" s="97"/>
      <c r="E63" s="97"/>
      <c r="F63" s="97"/>
      <c r="G63" s="98"/>
      <c r="H63" s="99"/>
      <c r="I63" s="99"/>
      <c r="J63" s="161"/>
      <c r="K63" s="161"/>
      <c r="L63" s="161"/>
      <c r="M63" s="161"/>
      <c r="N63" s="161"/>
      <c r="O63" s="161"/>
      <c r="P63" s="161"/>
      <c r="Q63" s="301"/>
      <c r="R63" s="162"/>
    </row>
    <row r="64" spans="2:18" x14ac:dyDescent="0.15">
      <c r="B64" s="89"/>
      <c r="C64" s="90" t="s">
        <v>109</v>
      </c>
      <c r="D64" s="110"/>
      <c r="E64" s="110"/>
      <c r="F64" s="110"/>
      <c r="G64" s="103"/>
      <c r="H64" s="104"/>
      <c r="I64" s="104"/>
      <c r="J64" s="105"/>
      <c r="K64" s="105"/>
      <c r="L64" s="105"/>
      <c r="M64" s="105"/>
      <c r="N64" s="105"/>
      <c r="O64" s="105"/>
      <c r="P64" s="105"/>
      <c r="Q64" s="289"/>
      <c r="R64" s="106"/>
    </row>
    <row r="65" spans="2:18" x14ac:dyDescent="0.15">
      <c r="B65" s="89"/>
      <c r="C65" s="82" t="s">
        <v>110</v>
      </c>
      <c r="D65" s="110"/>
      <c r="E65" s="110"/>
      <c r="F65" s="110"/>
      <c r="G65" s="103"/>
      <c r="H65" s="104"/>
      <c r="I65" s="104"/>
      <c r="J65" s="104"/>
      <c r="K65" s="104"/>
      <c r="L65" s="104"/>
      <c r="M65" s="104"/>
      <c r="N65" s="104"/>
      <c r="O65" s="104"/>
      <c r="P65" s="104"/>
      <c r="Q65" s="289"/>
      <c r="R65" s="106"/>
    </row>
    <row r="66" spans="2:18" x14ac:dyDescent="0.15">
      <c r="B66" s="89"/>
      <c r="C66" s="87"/>
      <c r="D66" s="90" t="s">
        <v>208</v>
      </c>
      <c r="E66" s="110"/>
      <c r="F66" s="110"/>
      <c r="G66" s="103"/>
      <c r="H66" s="104"/>
      <c r="I66" s="104"/>
      <c r="J66" s="105"/>
      <c r="K66" s="105"/>
      <c r="L66" s="105"/>
      <c r="M66" s="105"/>
      <c r="N66" s="105"/>
      <c r="O66" s="105"/>
      <c r="P66" s="105"/>
      <c r="Q66" s="289"/>
      <c r="R66" s="106"/>
    </row>
    <row r="67" spans="2:18" x14ac:dyDescent="0.15">
      <c r="B67" s="89"/>
      <c r="C67" s="87"/>
      <c r="D67" s="90" t="s">
        <v>207</v>
      </c>
      <c r="E67" s="110"/>
      <c r="F67" s="110"/>
      <c r="G67" s="103"/>
      <c r="H67" s="104"/>
      <c r="I67" s="104"/>
      <c r="J67" s="104"/>
      <c r="K67" s="104"/>
      <c r="L67" s="104"/>
      <c r="M67" s="104"/>
      <c r="N67" s="104"/>
      <c r="O67" s="104"/>
      <c r="P67" s="104"/>
      <c r="Q67" s="289"/>
      <c r="R67" s="106"/>
    </row>
    <row r="68" spans="2:18" x14ac:dyDescent="0.15">
      <c r="B68" s="89"/>
      <c r="C68" s="90" t="s">
        <v>209</v>
      </c>
      <c r="D68" s="110"/>
      <c r="E68" s="110"/>
      <c r="F68" s="110"/>
      <c r="G68" s="103"/>
      <c r="H68" s="104"/>
      <c r="I68" s="104"/>
      <c r="J68" s="104"/>
      <c r="K68" s="104"/>
      <c r="L68" s="104"/>
      <c r="M68" s="104"/>
      <c r="N68" s="104"/>
      <c r="O68" s="104"/>
      <c r="P68" s="104"/>
      <c r="Q68" s="289"/>
      <c r="R68" s="106"/>
    </row>
    <row r="69" spans="2:18" x14ac:dyDescent="0.15">
      <c r="B69" s="89"/>
      <c r="C69" s="90" t="s">
        <v>111</v>
      </c>
      <c r="D69" s="110"/>
      <c r="E69" s="110"/>
      <c r="F69" s="110"/>
      <c r="G69" s="103"/>
      <c r="H69" s="104"/>
      <c r="I69" s="104"/>
      <c r="J69" s="104"/>
      <c r="K69" s="104"/>
      <c r="L69" s="104"/>
      <c r="M69" s="104"/>
      <c r="N69" s="104"/>
      <c r="O69" s="104"/>
      <c r="P69" s="104"/>
      <c r="Q69" s="289"/>
      <c r="R69" s="106"/>
    </row>
    <row r="70" spans="2:18" x14ac:dyDescent="0.15">
      <c r="B70" s="89"/>
      <c r="C70" s="87" t="s">
        <v>1</v>
      </c>
      <c r="G70" s="77"/>
      <c r="H70" s="126"/>
      <c r="I70" s="126"/>
      <c r="J70" s="126"/>
      <c r="K70" s="126"/>
      <c r="L70" s="126"/>
      <c r="M70" s="126"/>
      <c r="N70" s="126"/>
      <c r="O70" s="126"/>
      <c r="P70" s="126"/>
      <c r="Q70" s="302"/>
      <c r="R70" s="106"/>
    </row>
    <row r="71" spans="2:18" ht="14.25" thickBot="1" x14ac:dyDescent="0.2">
      <c r="B71" s="163"/>
      <c r="C71" s="164"/>
      <c r="D71" s="165"/>
      <c r="E71" s="150"/>
      <c r="F71" s="150"/>
      <c r="G71" s="151"/>
      <c r="H71" s="166"/>
      <c r="I71" s="166"/>
      <c r="J71" s="166"/>
      <c r="K71" s="166"/>
      <c r="L71" s="166"/>
      <c r="M71" s="166"/>
      <c r="N71" s="166"/>
      <c r="O71" s="166"/>
      <c r="P71" s="166"/>
      <c r="Q71" s="303"/>
      <c r="R71" s="167"/>
    </row>
    <row r="72" spans="2:18" ht="14.25" thickBot="1" x14ac:dyDescent="0.2">
      <c r="B72" s="136" t="s">
        <v>112</v>
      </c>
      <c r="C72" s="137"/>
      <c r="D72" s="137"/>
      <c r="E72" s="137"/>
      <c r="F72" s="137"/>
      <c r="G72" s="139"/>
      <c r="H72" s="140"/>
      <c r="I72" s="140"/>
      <c r="J72" s="140"/>
      <c r="K72" s="140"/>
      <c r="L72" s="140"/>
      <c r="M72" s="140"/>
      <c r="N72" s="140"/>
      <c r="O72" s="140"/>
      <c r="P72" s="140"/>
      <c r="Q72" s="304"/>
      <c r="R72" s="141"/>
    </row>
    <row r="73" spans="2:18" ht="15" thickTop="1" thickBot="1" x14ac:dyDescent="0.2">
      <c r="B73" s="168" t="s">
        <v>113</v>
      </c>
      <c r="C73" s="169"/>
      <c r="D73" s="169"/>
      <c r="E73" s="169"/>
      <c r="F73" s="169"/>
      <c r="G73" s="170"/>
      <c r="H73" s="171"/>
      <c r="I73" s="171"/>
      <c r="J73" s="171"/>
      <c r="K73" s="171"/>
      <c r="L73" s="171"/>
      <c r="M73" s="171"/>
      <c r="N73" s="171"/>
      <c r="O73" s="171"/>
      <c r="P73" s="171"/>
      <c r="Q73" s="305"/>
      <c r="R73" s="172"/>
    </row>
    <row r="74" spans="2:18" ht="14.25" thickBot="1" x14ac:dyDescent="0.2">
      <c r="B74" s="154"/>
      <c r="C74" s="154"/>
      <c r="D74" s="154"/>
      <c r="E74" s="154"/>
      <c r="F74" s="154"/>
      <c r="G74" s="154"/>
      <c r="H74" s="156"/>
      <c r="I74" s="156"/>
      <c r="J74" s="156"/>
      <c r="K74" s="156"/>
      <c r="L74" s="156"/>
      <c r="M74" s="156"/>
      <c r="N74" s="156"/>
      <c r="O74" s="156"/>
      <c r="P74" s="156"/>
      <c r="Q74" s="156"/>
      <c r="R74" s="156"/>
    </row>
    <row r="75" spans="2:18" x14ac:dyDescent="0.15">
      <c r="B75" s="75" t="s">
        <v>114</v>
      </c>
      <c r="G75" s="173"/>
      <c r="H75" s="126"/>
      <c r="I75" s="126"/>
      <c r="J75" s="157"/>
      <c r="K75" s="157"/>
      <c r="L75" s="157"/>
      <c r="M75" s="157"/>
      <c r="N75" s="157"/>
      <c r="O75" s="157"/>
      <c r="P75" s="157"/>
      <c r="Q75" s="301"/>
      <c r="R75" s="127"/>
    </row>
    <row r="76" spans="2:18" x14ac:dyDescent="0.15">
      <c r="B76" s="174" t="s">
        <v>115</v>
      </c>
      <c r="C76" s="175"/>
      <c r="D76" s="175"/>
      <c r="E76" s="175"/>
      <c r="F76" s="175"/>
      <c r="G76" s="176"/>
      <c r="H76" s="177"/>
      <c r="I76" s="177"/>
      <c r="J76" s="177"/>
      <c r="K76" s="177"/>
      <c r="L76" s="177"/>
      <c r="M76" s="177"/>
      <c r="N76" s="177"/>
      <c r="O76" s="177"/>
      <c r="P76" s="177"/>
      <c r="Q76" s="306"/>
      <c r="R76" s="178"/>
    </row>
    <row r="77" spans="2:18" x14ac:dyDescent="0.15">
      <c r="B77" s="128" t="s">
        <v>116</v>
      </c>
      <c r="C77" s="110"/>
      <c r="D77" s="110"/>
      <c r="E77" s="110"/>
      <c r="F77" s="110"/>
      <c r="G77" s="179"/>
      <c r="H77" s="104"/>
      <c r="I77" s="104"/>
      <c r="J77" s="104"/>
      <c r="K77" s="104"/>
      <c r="L77" s="104"/>
      <c r="M77" s="104"/>
      <c r="N77" s="104"/>
      <c r="O77" s="104"/>
      <c r="P77" s="104"/>
      <c r="Q77" s="289"/>
      <c r="R77" s="106"/>
    </row>
    <row r="78" spans="2:18" x14ac:dyDescent="0.15">
      <c r="B78" s="128" t="s">
        <v>117</v>
      </c>
      <c r="C78" s="110"/>
      <c r="D78" s="110"/>
      <c r="E78" s="110"/>
      <c r="F78" s="110"/>
      <c r="G78" s="179"/>
      <c r="H78" s="104"/>
      <c r="I78" s="104"/>
      <c r="J78" s="104"/>
      <c r="K78" s="104"/>
      <c r="L78" s="104"/>
      <c r="M78" s="104"/>
      <c r="N78" s="104"/>
      <c r="O78" s="104"/>
      <c r="P78" s="104"/>
      <c r="Q78" s="289"/>
      <c r="R78" s="106"/>
    </row>
    <row r="79" spans="2:18" ht="14.25" thickBot="1" x14ac:dyDescent="0.2">
      <c r="B79" s="149" t="s">
        <v>118</v>
      </c>
      <c r="C79" s="150"/>
      <c r="D79" s="150"/>
      <c r="E79" s="150"/>
      <c r="F79" s="150"/>
      <c r="G79" s="180"/>
      <c r="H79" s="152"/>
      <c r="I79" s="152"/>
      <c r="J79" s="152"/>
      <c r="K79" s="152"/>
      <c r="L79" s="152"/>
      <c r="M79" s="152"/>
      <c r="N79" s="152"/>
      <c r="O79" s="152"/>
      <c r="P79" s="152"/>
      <c r="Q79" s="307"/>
      <c r="R79" s="153"/>
    </row>
    <row r="80" spans="2:18" ht="14.25" thickBot="1" x14ac:dyDescent="0.2">
      <c r="B80" s="154"/>
      <c r="C80" s="154"/>
      <c r="D80" s="154"/>
      <c r="E80" s="154"/>
      <c r="F80" s="154"/>
      <c r="G80" s="154"/>
      <c r="H80" s="156"/>
      <c r="I80" s="156"/>
      <c r="J80" s="156"/>
      <c r="K80" s="156"/>
      <c r="L80" s="156"/>
      <c r="M80" s="156"/>
      <c r="N80" s="156"/>
      <c r="O80" s="156"/>
      <c r="P80" s="156"/>
      <c r="Q80" s="156"/>
      <c r="R80" s="156"/>
    </row>
    <row r="81" spans="2:18" ht="14.25" thickBot="1" x14ac:dyDescent="0.2">
      <c r="B81" s="75" t="s">
        <v>119</v>
      </c>
      <c r="G81" s="173"/>
      <c r="H81" s="126"/>
      <c r="I81" s="126"/>
      <c r="J81" s="157"/>
      <c r="K81" s="157"/>
      <c r="L81" s="157"/>
      <c r="M81" s="157"/>
      <c r="N81" s="157"/>
      <c r="O81" s="157"/>
      <c r="P81" s="157"/>
      <c r="Q81" s="301"/>
      <c r="R81" s="127"/>
    </row>
    <row r="82" spans="2:18" x14ac:dyDescent="0.15">
      <c r="B82" s="174" t="s">
        <v>120</v>
      </c>
      <c r="C82" s="175"/>
      <c r="D82" s="175"/>
      <c r="E82" s="175"/>
      <c r="F82" s="400"/>
      <c r="G82" s="181"/>
      <c r="H82" s="177"/>
      <c r="I82" s="177"/>
      <c r="J82" s="177"/>
      <c r="K82" s="177"/>
      <c r="L82" s="177"/>
      <c r="M82" s="177"/>
      <c r="N82" s="177"/>
      <c r="O82" s="177"/>
      <c r="P82" s="177"/>
      <c r="Q82" s="306"/>
      <c r="R82" s="178"/>
    </row>
    <row r="83" spans="2:18" x14ac:dyDescent="0.15">
      <c r="B83" s="128" t="s">
        <v>121</v>
      </c>
      <c r="C83" s="110"/>
      <c r="D83" s="110"/>
      <c r="E83" s="110"/>
      <c r="F83" s="182"/>
      <c r="G83" s="183"/>
      <c r="H83" s="104"/>
      <c r="I83" s="104"/>
      <c r="J83" s="104"/>
      <c r="K83" s="104"/>
      <c r="L83" s="104"/>
      <c r="M83" s="104"/>
      <c r="N83" s="104"/>
      <c r="O83" s="104"/>
      <c r="P83" s="104"/>
      <c r="Q83" s="289"/>
      <c r="R83" s="106"/>
    </row>
    <row r="84" spans="2:18" ht="14.25" thickBot="1" x14ac:dyDescent="0.2">
      <c r="B84" s="149" t="s">
        <v>122</v>
      </c>
      <c r="C84" s="150"/>
      <c r="D84" s="150"/>
      <c r="E84" s="150"/>
      <c r="F84" s="184"/>
      <c r="G84" s="185"/>
      <c r="H84" s="186"/>
      <c r="I84" s="186"/>
      <c r="J84" s="186"/>
      <c r="K84" s="186"/>
      <c r="L84" s="186"/>
      <c r="M84" s="186"/>
      <c r="N84" s="186"/>
      <c r="O84" s="186"/>
      <c r="P84" s="186"/>
      <c r="Q84" s="308"/>
      <c r="R84" s="153"/>
    </row>
    <row r="85" spans="2:18" x14ac:dyDescent="0.15">
      <c r="F85" s="187"/>
      <c r="H85" s="188"/>
      <c r="I85" s="188"/>
      <c r="J85" s="188"/>
      <c r="K85" s="188"/>
      <c r="L85" s="188"/>
      <c r="M85" s="188"/>
      <c r="N85" s="188"/>
      <c r="O85" s="188"/>
      <c r="P85" s="188"/>
      <c r="Q85" s="188"/>
      <c r="R85" s="189"/>
    </row>
    <row r="86" spans="2:18" s="190" customFormat="1" ht="12.6" customHeight="1" x14ac:dyDescent="0.15">
      <c r="B86" s="338" t="s">
        <v>56</v>
      </c>
      <c r="C86" s="338"/>
      <c r="D86" s="338"/>
      <c r="E86" s="56"/>
    </row>
    <row r="87" spans="2:18" s="190" customFormat="1" ht="13.5" customHeight="1" x14ac:dyDescent="0.15">
      <c r="B87" s="337" t="s">
        <v>57</v>
      </c>
      <c r="C87" s="339" t="s">
        <v>257</v>
      </c>
      <c r="D87" s="338"/>
      <c r="E87" s="56"/>
    </row>
    <row r="88" spans="2:18" s="190" customFormat="1" ht="13.5" customHeight="1" x14ac:dyDescent="0.15">
      <c r="B88" s="346" t="s">
        <v>213</v>
      </c>
      <c r="C88" s="339" t="s">
        <v>177</v>
      </c>
      <c r="D88" s="338"/>
      <c r="E88" s="56"/>
    </row>
    <row r="89" spans="2:18" s="190" customFormat="1" ht="13.5" customHeight="1" x14ac:dyDescent="0.15">
      <c r="B89" s="346" t="s">
        <v>258</v>
      </c>
      <c r="C89" s="339" t="s">
        <v>178</v>
      </c>
      <c r="D89" s="338"/>
      <c r="E89" s="56"/>
    </row>
    <row r="90" spans="2:18" s="190" customFormat="1" ht="13.5" customHeight="1" x14ac:dyDescent="0.15">
      <c r="B90" s="346" t="s">
        <v>259</v>
      </c>
      <c r="C90" s="339" t="s">
        <v>157</v>
      </c>
      <c r="D90" s="338"/>
      <c r="E90" s="56"/>
    </row>
    <row r="91" spans="2:18" s="190" customFormat="1" ht="13.5" customHeight="1" x14ac:dyDescent="0.15">
      <c r="B91" s="346" t="s">
        <v>260</v>
      </c>
      <c r="C91" s="339" t="s">
        <v>267</v>
      </c>
      <c r="D91" s="338"/>
      <c r="E91" s="56"/>
    </row>
    <row r="92" spans="2:18" s="190" customFormat="1" ht="13.5" customHeight="1" x14ac:dyDescent="0.15">
      <c r="B92" s="346" t="s">
        <v>261</v>
      </c>
      <c r="C92" s="339" t="s">
        <v>179</v>
      </c>
      <c r="D92" s="338"/>
      <c r="E92" s="56"/>
    </row>
    <row r="93" spans="2:18" s="190" customFormat="1" ht="13.5" customHeight="1" x14ac:dyDescent="0.15">
      <c r="B93" s="346" t="s">
        <v>262</v>
      </c>
      <c r="C93" s="339" t="s">
        <v>180</v>
      </c>
      <c r="D93" s="338"/>
      <c r="E93" s="56"/>
    </row>
    <row r="94" spans="2:18" s="190" customFormat="1" ht="13.5" customHeight="1" x14ac:dyDescent="0.15">
      <c r="C94" s="345" t="s">
        <v>181</v>
      </c>
      <c r="D94" s="338"/>
      <c r="E94" s="56"/>
    </row>
    <row r="95" spans="2:18" s="190" customFormat="1" ht="13.5" customHeight="1" x14ac:dyDescent="0.15">
      <c r="B95" s="346" t="s">
        <v>263</v>
      </c>
      <c r="C95" s="339" t="s">
        <v>182</v>
      </c>
      <c r="D95" s="338"/>
      <c r="E95" s="56"/>
      <c r="H95" s="253"/>
    </row>
    <row r="96" spans="2:18" s="190" customFormat="1" ht="13.5" customHeight="1" x14ac:dyDescent="0.15">
      <c r="C96" s="345" t="s">
        <v>183</v>
      </c>
      <c r="D96" s="338"/>
      <c r="E96" s="56"/>
    </row>
    <row r="97" spans="2:7" s="190" customFormat="1" ht="13.5" customHeight="1" x14ac:dyDescent="0.15">
      <c r="B97" s="346" t="s">
        <v>264</v>
      </c>
      <c r="C97" s="339" t="s">
        <v>184</v>
      </c>
      <c r="D97" s="338"/>
      <c r="E97" s="56"/>
    </row>
    <row r="98" spans="2:7" s="190" customFormat="1" ht="13.5" customHeight="1" x14ac:dyDescent="0.15">
      <c r="C98" s="345" t="s">
        <v>185</v>
      </c>
      <c r="D98" s="338"/>
      <c r="E98" s="56"/>
    </row>
    <row r="99" spans="2:7" s="190" customFormat="1" ht="13.5" customHeight="1" x14ac:dyDescent="0.15">
      <c r="B99" s="346" t="s">
        <v>265</v>
      </c>
      <c r="C99" s="339" t="s">
        <v>186</v>
      </c>
      <c r="D99" s="338"/>
      <c r="E99" s="56"/>
    </row>
    <row r="100" spans="2:7" s="190" customFormat="1" ht="13.5" customHeight="1" x14ac:dyDescent="0.15">
      <c r="B100" s="346" t="s">
        <v>266</v>
      </c>
      <c r="C100" s="339" t="s">
        <v>216</v>
      </c>
      <c r="D100" s="338"/>
      <c r="E100" s="56"/>
    </row>
    <row r="104" spans="2:7" x14ac:dyDescent="0.15">
      <c r="F104" s="471"/>
      <c r="G104" s="471"/>
    </row>
    <row r="105" spans="2:7" x14ac:dyDescent="0.15">
      <c r="F105" s="471"/>
      <c r="G105" s="471"/>
    </row>
  </sheetData>
  <mergeCells count="4">
    <mergeCell ref="F104:G105"/>
    <mergeCell ref="R4:R5"/>
    <mergeCell ref="E25:F25"/>
    <mergeCell ref="N1:O1"/>
  </mergeCells>
  <phoneticPr fontId="8"/>
  <pageMargins left="0.23622047244094491" right="0.23622047244094491" top="0.15748031496062992" bottom="0.15748031496062992" header="0.31496062992125984" footer="0.31496062992125984"/>
  <pageSetup paperSize="9" scale="42"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AA34"/>
  <sheetViews>
    <sheetView showGridLines="0" view="pageBreakPreview" zoomScaleNormal="80" zoomScaleSheetLayoutView="100" zoomScalePageLayoutView="30" workbookViewId="0">
      <selection activeCell="N40" sqref="N40"/>
    </sheetView>
  </sheetViews>
  <sheetFormatPr defaultColWidth="3.5703125" defaultRowHeight="18" customHeight="1" x14ac:dyDescent="0.2"/>
  <cols>
    <col min="1" max="1" width="3.5703125" style="192"/>
    <col min="2" max="3" width="3.5703125" style="192" customWidth="1"/>
    <col min="4" max="4" width="17.85546875" style="192" customWidth="1"/>
    <col min="5" max="6" width="4.140625" style="192" customWidth="1"/>
    <col min="7" max="15" width="3.5703125" style="192" customWidth="1"/>
    <col min="16" max="22" width="14.140625" style="192" bestFit="1" customWidth="1"/>
    <col min="23" max="25" width="14.140625" style="192" customWidth="1"/>
    <col min="26" max="26" width="19.85546875" style="192" bestFit="1" customWidth="1"/>
    <col min="27" max="27" width="37.140625" style="192" bestFit="1" customWidth="1"/>
    <col min="28" max="16384" width="3.5703125" style="192"/>
  </cols>
  <sheetData>
    <row r="1" spans="2:27" ht="27.75" customHeight="1" x14ac:dyDescent="0.2"/>
    <row r="2" spans="2:27" ht="17.25" x14ac:dyDescent="0.2">
      <c r="D2" s="193" t="s">
        <v>268</v>
      </c>
    </row>
    <row r="3" spans="2:27" thickBot="1" x14ac:dyDescent="0.25">
      <c r="D3" s="193"/>
    </row>
    <row r="4" spans="2:27" ht="33" customHeight="1" x14ac:dyDescent="0.2">
      <c r="B4" s="498" t="s">
        <v>125</v>
      </c>
      <c r="C4" s="499"/>
      <c r="D4" s="499"/>
      <c r="E4" s="499"/>
      <c r="F4" s="499"/>
      <c r="G4" s="499"/>
      <c r="H4" s="499"/>
      <c r="I4" s="499"/>
      <c r="J4" s="499"/>
      <c r="K4" s="499"/>
      <c r="L4" s="499"/>
      <c r="M4" s="499"/>
      <c r="N4" s="499"/>
      <c r="O4" s="500"/>
      <c r="P4" s="219" t="s">
        <v>194</v>
      </c>
      <c r="Q4" s="219" t="s">
        <v>195</v>
      </c>
      <c r="R4" s="219" t="s">
        <v>196</v>
      </c>
      <c r="S4" s="219" t="s">
        <v>197</v>
      </c>
      <c r="T4" s="219" t="s">
        <v>198</v>
      </c>
      <c r="U4" s="219" t="s">
        <v>199</v>
      </c>
      <c r="V4" s="219" t="s">
        <v>200</v>
      </c>
      <c r="W4" s="234" t="s">
        <v>201</v>
      </c>
      <c r="X4" s="234" t="s">
        <v>202</v>
      </c>
      <c r="Y4" s="234" t="s">
        <v>203</v>
      </c>
      <c r="Z4" s="236" t="s">
        <v>126</v>
      </c>
      <c r="AA4" s="220" t="s">
        <v>127</v>
      </c>
    </row>
    <row r="5" spans="2:27" ht="23.25" customHeight="1" x14ac:dyDescent="0.2">
      <c r="B5" s="506" t="s">
        <v>270</v>
      </c>
      <c r="C5" s="513" t="s">
        <v>276</v>
      </c>
      <c r="D5" s="333" t="s">
        <v>269</v>
      </c>
      <c r="E5" s="195"/>
      <c r="F5" s="195"/>
      <c r="G5" s="195"/>
      <c r="H5" s="195"/>
      <c r="I5" s="195"/>
      <c r="J5" s="195"/>
      <c r="K5" s="195"/>
      <c r="L5" s="195"/>
      <c r="M5" s="195"/>
      <c r="N5" s="195"/>
      <c r="O5" s="225"/>
      <c r="P5" s="203"/>
      <c r="Q5" s="203"/>
      <c r="R5" s="203"/>
      <c r="S5" s="203"/>
      <c r="T5" s="203"/>
      <c r="U5" s="203"/>
      <c r="V5" s="245"/>
      <c r="W5" s="245"/>
      <c r="X5" s="245"/>
      <c r="Y5" s="245"/>
      <c r="Z5" s="237"/>
      <c r="AA5" s="222" t="s">
        <v>294</v>
      </c>
    </row>
    <row r="6" spans="2:27" ht="23.25" customHeight="1" x14ac:dyDescent="0.2">
      <c r="B6" s="506"/>
      <c r="C6" s="513"/>
      <c r="D6" s="194" t="s">
        <v>271</v>
      </c>
      <c r="E6" s="221"/>
      <c r="F6" s="221"/>
      <c r="G6" s="221"/>
      <c r="H6" s="221"/>
      <c r="I6" s="221"/>
      <c r="J6" s="221"/>
      <c r="K6" s="221"/>
      <c r="L6" s="221"/>
      <c r="M6" s="221"/>
      <c r="N6" s="221"/>
      <c r="O6" s="222"/>
      <c r="P6" s="203"/>
      <c r="Q6" s="203"/>
      <c r="R6" s="203"/>
      <c r="S6" s="203"/>
      <c r="T6" s="203"/>
      <c r="U6" s="203"/>
      <c r="V6" s="245"/>
      <c r="W6" s="245"/>
      <c r="X6" s="245"/>
      <c r="Y6" s="245"/>
      <c r="Z6" s="238"/>
      <c r="AA6" s="222" t="s">
        <v>294</v>
      </c>
    </row>
    <row r="7" spans="2:27" ht="23.25" customHeight="1" x14ac:dyDescent="0.2">
      <c r="B7" s="506"/>
      <c r="C7" s="513"/>
      <c r="D7" s="203" t="s">
        <v>272</v>
      </c>
      <c r="E7" s="217"/>
      <c r="F7" s="217"/>
      <c r="G7" s="217"/>
      <c r="H7" s="217"/>
      <c r="I7" s="217"/>
      <c r="J7" s="217"/>
      <c r="K7" s="217"/>
      <c r="L7" s="217"/>
      <c r="M7" s="217"/>
      <c r="N7" s="217"/>
      <c r="O7" s="218"/>
      <c r="P7" s="203"/>
      <c r="Q7" s="203"/>
      <c r="R7" s="203"/>
      <c r="S7" s="203"/>
      <c r="T7" s="203"/>
      <c r="U7" s="203"/>
      <c r="V7" s="245"/>
      <c r="W7" s="245"/>
      <c r="X7" s="245"/>
      <c r="Y7" s="245"/>
      <c r="Z7" s="238"/>
      <c r="AA7" s="222" t="s">
        <v>294</v>
      </c>
    </row>
    <row r="8" spans="2:27" ht="23.25" customHeight="1" x14ac:dyDescent="0.2">
      <c r="B8" s="506"/>
      <c r="C8" s="513"/>
      <c r="D8" s="348" t="s">
        <v>273</v>
      </c>
      <c r="E8" s="252"/>
      <c r="F8" s="252"/>
      <c r="G8" s="252"/>
      <c r="H8" s="252"/>
      <c r="I8" s="252"/>
      <c r="J8" s="252"/>
      <c r="K8" s="252"/>
      <c r="L8" s="252"/>
      <c r="M8" s="252"/>
      <c r="N8" s="252"/>
      <c r="O8" s="218"/>
      <c r="P8" s="203"/>
      <c r="Q8" s="203"/>
      <c r="R8" s="203"/>
      <c r="S8" s="203"/>
      <c r="T8" s="203"/>
      <c r="U8" s="203"/>
      <c r="V8" s="245"/>
      <c r="W8" s="245"/>
      <c r="X8" s="245"/>
      <c r="Y8" s="245"/>
      <c r="Z8" s="239"/>
      <c r="AA8" s="222" t="s">
        <v>294</v>
      </c>
    </row>
    <row r="9" spans="2:27" ht="23.25" customHeight="1" x14ac:dyDescent="0.2">
      <c r="B9" s="506"/>
      <c r="C9" s="513"/>
      <c r="D9" s="508" t="s">
        <v>336</v>
      </c>
      <c r="E9" s="203" t="s">
        <v>158</v>
      </c>
      <c r="F9" s="221"/>
      <c r="G9" s="221"/>
      <c r="H9" s="221"/>
      <c r="I9" s="221"/>
      <c r="J9" s="221"/>
      <c r="K9" s="221"/>
      <c r="L9" s="221"/>
      <c r="M9" s="221"/>
      <c r="N9" s="221"/>
      <c r="O9" s="221"/>
      <c r="P9" s="203"/>
      <c r="Q9" s="203"/>
      <c r="R9" s="203"/>
      <c r="S9" s="203"/>
      <c r="T9" s="203"/>
      <c r="U9" s="203"/>
      <c r="V9" s="245"/>
      <c r="W9" s="245"/>
      <c r="X9" s="245"/>
      <c r="Y9" s="245"/>
      <c r="Z9" s="238"/>
      <c r="AA9" s="483" t="s">
        <v>292</v>
      </c>
    </row>
    <row r="10" spans="2:27" ht="23.25" customHeight="1" x14ac:dyDescent="0.2">
      <c r="B10" s="506"/>
      <c r="C10" s="513"/>
      <c r="D10" s="509"/>
      <c r="E10" s="203" t="s">
        <v>274</v>
      </c>
      <c r="F10" s="195"/>
      <c r="G10" s="195"/>
      <c r="H10" s="195"/>
      <c r="I10" s="195"/>
      <c r="J10" s="195"/>
      <c r="K10" s="195"/>
      <c r="L10" s="195"/>
      <c r="M10" s="195"/>
      <c r="N10" s="195"/>
      <c r="O10" s="195"/>
      <c r="P10" s="194"/>
      <c r="Q10" s="194"/>
      <c r="R10" s="194"/>
      <c r="S10" s="194"/>
      <c r="T10" s="194"/>
      <c r="U10" s="194"/>
      <c r="V10" s="232"/>
      <c r="W10" s="232"/>
      <c r="X10" s="232"/>
      <c r="Y10" s="232"/>
      <c r="Z10" s="240"/>
      <c r="AA10" s="484"/>
    </row>
    <row r="11" spans="2:27" ht="23.25" customHeight="1" x14ac:dyDescent="0.2">
      <c r="B11" s="506"/>
      <c r="C11" s="513"/>
      <c r="D11" s="509"/>
      <c r="E11" s="224" t="s">
        <v>210</v>
      </c>
      <c r="F11" s="196"/>
      <c r="G11" s="196"/>
      <c r="H11" s="196"/>
      <c r="I11" s="196"/>
      <c r="J11" s="196"/>
      <c r="K11" s="196"/>
      <c r="L11" s="196"/>
      <c r="M11" s="196"/>
      <c r="N11" s="196"/>
      <c r="O11" s="196"/>
      <c r="P11" s="194"/>
      <c r="Q11" s="194"/>
      <c r="R11" s="194"/>
      <c r="S11" s="194"/>
      <c r="T11" s="194"/>
      <c r="U11" s="194"/>
      <c r="V11" s="232"/>
      <c r="W11" s="232"/>
      <c r="X11" s="232"/>
      <c r="Y11" s="232"/>
      <c r="Z11" s="240"/>
      <c r="AA11" s="484"/>
    </row>
    <row r="12" spans="2:27" ht="23.25" customHeight="1" x14ac:dyDescent="0.2">
      <c r="B12" s="506"/>
      <c r="C12" s="513"/>
      <c r="D12" s="274"/>
      <c r="E12" s="275"/>
      <c r="F12" s="196"/>
      <c r="G12" s="196"/>
      <c r="H12" s="196"/>
      <c r="I12" s="196"/>
      <c r="J12" s="196"/>
      <c r="K12" s="196"/>
      <c r="L12" s="196"/>
      <c r="M12" s="196"/>
      <c r="N12" s="196"/>
      <c r="O12" s="225" t="s">
        <v>275</v>
      </c>
      <c r="P12" s="194"/>
      <c r="Q12" s="194"/>
      <c r="R12" s="194"/>
      <c r="S12" s="194"/>
      <c r="T12" s="194"/>
      <c r="U12" s="194"/>
      <c r="V12" s="232"/>
      <c r="W12" s="232"/>
      <c r="X12" s="232"/>
      <c r="Y12" s="232"/>
      <c r="Z12" s="240"/>
      <c r="AA12" s="485"/>
    </row>
    <row r="13" spans="2:27" ht="23.25" customHeight="1" x14ac:dyDescent="0.2">
      <c r="B13" s="506"/>
      <c r="C13" s="273"/>
      <c r="D13" s="272"/>
      <c r="E13" s="492" t="s">
        <v>339</v>
      </c>
      <c r="F13" s="492"/>
      <c r="G13" s="492"/>
      <c r="H13" s="492"/>
      <c r="I13" s="492"/>
      <c r="J13" s="492"/>
      <c r="K13" s="492"/>
      <c r="L13" s="492"/>
      <c r="M13" s="492"/>
      <c r="N13" s="492"/>
      <c r="O13" s="493"/>
      <c r="P13" s="203"/>
      <c r="Q13" s="203"/>
      <c r="R13" s="203"/>
      <c r="S13" s="203"/>
      <c r="T13" s="203"/>
      <c r="U13" s="203"/>
      <c r="V13" s="245"/>
      <c r="W13" s="245"/>
      <c r="X13" s="245"/>
      <c r="Y13" s="245"/>
      <c r="Z13" s="239"/>
      <c r="AA13" s="335"/>
    </row>
    <row r="14" spans="2:27" ht="23.25" customHeight="1" x14ac:dyDescent="0.2">
      <c r="B14" s="506"/>
      <c r="C14" s="510" t="s">
        <v>211</v>
      </c>
      <c r="D14" s="511"/>
      <c r="E14" s="511"/>
      <c r="F14" s="511"/>
      <c r="G14" s="511"/>
      <c r="H14" s="511"/>
      <c r="I14" s="511"/>
      <c r="J14" s="511"/>
      <c r="K14" s="511"/>
      <c r="L14" s="511"/>
      <c r="M14" s="511"/>
      <c r="N14" s="511"/>
      <c r="O14" s="512"/>
      <c r="P14" s="401"/>
      <c r="Q14" s="402"/>
      <c r="R14" s="194"/>
      <c r="S14" s="194"/>
      <c r="T14" s="194"/>
      <c r="U14" s="194"/>
      <c r="V14" s="232"/>
      <c r="W14" s="232"/>
      <c r="X14" s="232"/>
      <c r="Y14" s="232"/>
      <c r="Z14" s="240"/>
      <c r="AA14" s="266"/>
    </row>
    <row r="15" spans="2:27" ht="23.25" customHeight="1" thickBot="1" x14ac:dyDescent="0.25">
      <c r="B15" s="507"/>
      <c r="C15" s="267"/>
      <c r="D15" s="504" t="s">
        <v>277</v>
      </c>
      <c r="E15" s="504"/>
      <c r="F15" s="504"/>
      <c r="G15" s="504"/>
      <c r="H15" s="504"/>
      <c r="I15" s="504"/>
      <c r="J15" s="504"/>
      <c r="K15" s="504"/>
      <c r="L15" s="504"/>
      <c r="M15" s="504"/>
      <c r="N15" s="504"/>
      <c r="O15" s="505"/>
      <c r="P15" s="230"/>
      <c r="Q15" s="230"/>
      <c r="R15" s="230"/>
      <c r="S15" s="230"/>
      <c r="T15" s="230"/>
      <c r="U15" s="230"/>
      <c r="V15" s="246"/>
      <c r="W15" s="246"/>
      <c r="X15" s="246"/>
      <c r="Y15" s="246"/>
      <c r="Z15" s="248"/>
      <c r="AA15" s="226"/>
    </row>
    <row r="16" spans="2:27" ht="23.25" customHeight="1" thickTop="1" x14ac:dyDescent="0.2">
      <c r="B16" s="501" t="s">
        <v>278</v>
      </c>
      <c r="C16" s="349" t="s">
        <v>279</v>
      </c>
      <c r="D16" s="350"/>
      <c r="E16" s="489"/>
      <c r="F16" s="489"/>
      <c r="G16" s="489"/>
      <c r="H16" s="489"/>
      <c r="I16" s="489"/>
      <c r="J16" s="489"/>
      <c r="K16" s="489"/>
      <c r="L16" s="489"/>
      <c r="M16" s="489"/>
      <c r="N16" s="489"/>
      <c r="O16" s="494"/>
      <c r="P16" s="247"/>
      <c r="Q16" s="247"/>
      <c r="R16" s="247"/>
      <c r="S16" s="247"/>
      <c r="T16" s="247"/>
      <c r="U16" s="247"/>
      <c r="V16" s="235"/>
      <c r="W16" s="235"/>
      <c r="X16" s="235"/>
      <c r="Y16" s="235"/>
      <c r="Z16" s="241"/>
      <c r="AA16" s="222" t="s">
        <v>294</v>
      </c>
    </row>
    <row r="17" spans="2:27" ht="23.25" customHeight="1" x14ac:dyDescent="0.2">
      <c r="B17" s="502"/>
      <c r="C17" s="203" t="s">
        <v>280</v>
      </c>
      <c r="D17" s="221"/>
      <c r="E17" s="221"/>
      <c r="F17" s="221"/>
      <c r="G17" s="221"/>
      <c r="H17" s="221"/>
      <c r="I17" s="221"/>
      <c r="J17" s="221"/>
      <c r="K17" s="221"/>
      <c r="L17" s="221"/>
      <c r="M17" s="221"/>
      <c r="N17" s="221"/>
      <c r="O17" s="222"/>
      <c r="P17" s="203"/>
      <c r="Q17" s="203"/>
      <c r="R17" s="203"/>
      <c r="S17" s="203"/>
      <c r="T17" s="203"/>
      <c r="U17" s="203"/>
      <c r="V17" s="245"/>
      <c r="W17" s="245"/>
      <c r="X17" s="245"/>
      <c r="Y17" s="245"/>
      <c r="Z17" s="242"/>
      <c r="AA17" s="223" t="s">
        <v>294</v>
      </c>
    </row>
    <row r="18" spans="2:27" ht="23.25" customHeight="1" x14ac:dyDescent="0.2">
      <c r="B18" s="502"/>
      <c r="C18" s="224" t="s">
        <v>281</v>
      </c>
      <c r="D18" s="231"/>
      <c r="E18" s="224"/>
      <c r="F18" s="252"/>
      <c r="G18" s="252"/>
      <c r="H18" s="252"/>
      <c r="I18" s="252"/>
      <c r="J18" s="252"/>
      <c r="K18" s="252"/>
      <c r="L18" s="252"/>
      <c r="M18" s="252"/>
      <c r="N18" s="252"/>
      <c r="O18" s="334"/>
      <c r="P18" s="203"/>
      <c r="Q18" s="203"/>
      <c r="R18" s="203"/>
      <c r="S18" s="203"/>
      <c r="T18" s="203"/>
      <c r="U18" s="203"/>
      <c r="V18" s="245"/>
      <c r="W18" s="245"/>
      <c r="X18" s="245"/>
      <c r="Y18" s="245"/>
      <c r="Z18" s="242"/>
      <c r="AA18" s="223" t="s">
        <v>294</v>
      </c>
    </row>
    <row r="19" spans="2:27" ht="23.25" customHeight="1" x14ac:dyDescent="0.2">
      <c r="B19" s="502"/>
      <c r="C19" s="269" t="s">
        <v>331</v>
      </c>
      <c r="D19" s="270"/>
      <c r="E19" s="495" t="s">
        <v>128</v>
      </c>
      <c r="F19" s="496"/>
      <c r="G19" s="496"/>
      <c r="H19" s="496"/>
      <c r="I19" s="496"/>
      <c r="J19" s="496"/>
      <c r="K19" s="496"/>
      <c r="L19" s="496"/>
      <c r="M19" s="496"/>
      <c r="N19" s="496"/>
      <c r="O19" s="497"/>
      <c r="P19" s="227"/>
      <c r="Q19" s="227"/>
      <c r="R19" s="227"/>
      <c r="S19" s="227"/>
      <c r="T19" s="227"/>
      <c r="U19" s="227"/>
      <c r="V19" s="233"/>
      <c r="W19" s="233"/>
      <c r="X19" s="233"/>
      <c r="Y19" s="233"/>
      <c r="Z19" s="243"/>
      <c r="AA19" s="486" t="s">
        <v>293</v>
      </c>
    </row>
    <row r="20" spans="2:27" ht="23.25" customHeight="1" x14ac:dyDescent="0.2">
      <c r="B20" s="502"/>
      <c r="C20" s="268"/>
      <c r="D20" s="271"/>
      <c r="E20" s="224" t="s">
        <v>1</v>
      </c>
      <c r="F20" s="252"/>
      <c r="G20" s="252"/>
      <c r="H20" s="252"/>
      <c r="I20" s="252"/>
      <c r="J20" s="252"/>
      <c r="K20" s="252"/>
      <c r="L20" s="252"/>
      <c r="M20" s="252"/>
      <c r="N20" s="252"/>
      <c r="O20" s="252"/>
      <c r="P20" s="203"/>
      <c r="Q20" s="203"/>
      <c r="R20" s="203"/>
      <c r="S20" s="203"/>
      <c r="T20" s="203"/>
      <c r="U20" s="203"/>
      <c r="V20" s="245"/>
      <c r="W20" s="245"/>
      <c r="X20" s="245"/>
      <c r="Y20" s="245"/>
      <c r="Z20" s="242"/>
      <c r="AA20" s="487"/>
    </row>
    <row r="21" spans="2:27" ht="23.25" customHeight="1" x14ac:dyDescent="0.2">
      <c r="B21" s="502"/>
      <c r="C21" s="265"/>
      <c r="D21" s="228"/>
      <c r="E21" s="492" t="s">
        <v>176</v>
      </c>
      <c r="F21" s="492"/>
      <c r="G21" s="492"/>
      <c r="H21" s="492"/>
      <c r="I21" s="492"/>
      <c r="J21" s="492"/>
      <c r="K21" s="492"/>
      <c r="L21" s="492"/>
      <c r="M21" s="492"/>
      <c r="N21" s="492"/>
      <c r="O21" s="493"/>
      <c r="P21" s="203"/>
      <c r="Q21" s="203"/>
      <c r="R21" s="203"/>
      <c r="S21" s="203"/>
      <c r="T21" s="203"/>
      <c r="U21" s="203"/>
      <c r="V21" s="245"/>
      <c r="W21" s="245"/>
      <c r="X21" s="245"/>
      <c r="Y21" s="245"/>
      <c r="Z21" s="242"/>
      <c r="AA21" s="488"/>
    </row>
    <row r="22" spans="2:27" ht="23.25" customHeight="1" thickBot="1" x14ac:dyDescent="0.25">
      <c r="B22" s="503"/>
      <c r="C22" s="267"/>
      <c r="D22" s="490" t="s">
        <v>282</v>
      </c>
      <c r="E22" s="490"/>
      <c r="F22" s="490"/>
      <c r="G22" s="490"/>
      <c r="H22" s="490"/>
      <c r="I22" s="490"/>
      <c r="J22" s="490"/>
      <c r="K22" s="490"/>
      <c r="L22" s="490"/>
      <c r="M22" s="490"/>
      <c r="N22" s="490"/>
      <c r="O22" s="491"/>
      <c r="P22" s="230"/>
      <c r="Q22" s="230"/>
      <c r="R22" s="230"/>
      <c r="S22" s="230"/>
      <c r="T22" s="230"/>
      <c r="U22" s="230"/>
      <c r="V22" s="246"/>
      <c r="W22" s="246"/>
      <c r="X22" s="246"/>
      <c r="Y22" s="246"/>
      <c r="Z22" s="250"/>
      <c r="AA22" s="251"/>
    </row>
    <row r="23" spans="2:27" ht="23.25" customHeight="1" thickTop="1" thickBot="1" x14ac:dyDescent="0.25">
      <c r="B23" s="227"/>
      <c r="C23" s="228"/>
      <c r="D23" s="489" t="s">
        <v>283</v>
      </c>
      <c r="E23" s="489"/>
      <c r="F23" s="489"/>
      <c r="G23" s="489"/>
      <c r="H23" s="489"/>
      <c r="I23" s="489"/>
      <c r="J23" s="489"/>
      <c r="K23" s="489"/>
      <c r="L23" s="489"/>
      <c r="M23" s="489"/>
      <c r="N23" s="489"/>
      <c r="O23" s="489"/>
      <c r="P23" s="233"/>
      <c r="Q23" s="249"/>
      <c r="R23" s="249"/>
      <c r="S23" s="249"/>
      <c r="T23" s="249"/>
      <c r="U23" s="249"/>
      <c r="V23" s="249"/>
      <c r="W23" s="249"/>
      <c r="X23" s="249"/>
      <c r="Y23" s="249"/>
      <c r="Z23" s="244"/>
      <c r="AA23" s="229"/>
    </row>
    <row r="24" spans="2:27" ht="13.5" x14ac:dyDescent="0.2">
      <c r="E24" s="202"/>
      <c r="F24" s="202"/>
      <c r="G24" s="202"/>
      <c r="H24" s="202"/>
      <c r="I24" s="202"/>
      <c r="J24" s="202"/>
      <c r="K24" s="202"/>
      <c r="L24" s="202"/>
      <c r="M24" s="202"/>
      <c r="N24" s="202"/>
      <c r="O24" s="202"/>
      <c r="Q24" s="202"/>
      <c r="R24" s="202"/>
      <c r="S24" s="202"/>
      <c r="T24" s="202"/>
      <c r="U24" s="202"/>
      <c r="V24" s="202"/>
      <c r="W24" s="202"/>
      <c r="X24" s="202"/>
      <c r="Y24" s="202"/>
    </row>
    <row r="25" spans="2:27" s="255" customFormat="1" ht="15" customHeight="1" thickBot="1" x14ac:dyDescent="0.25">
      <c r="B25" s="351" t="s">
        <v>129</v>
      </c>
      <c r="C25" s="351"/>
      <c r="D25" s="347"/>
      <c r="E25" s="256"/>
      <c r="F25" s="256"/>
      <c r="G25" s="256"/>
      <c r="H25" s="256"/>
      <c r="I25" s="256"/>
      <c r="J25" s="256"/>
      <c r="K25" s="256"/>
      <c r="L25" s="256"/>
      <c r="M25" s="256"/>
      <c r="N25" s="256"/>
      <c r="O25" s="256"/>
      <c r="Q25" s="256"/>
      <c r="R25" s="256"/>
      <c r="S25" s="257"/>
      <c r="T25" s="325" t="s">
        <v>217</v>
      </c>
      <c r="U25" s="257"/>
      <c r="V25" s="256"/>
      <c r="W25" s="256"/>
      <c r="X25" s="256"/>
      <c r="Y25" s="256"/>
    </row>
    <row r="26" spans="2:27" s="255" customFormat="1" ht="13.5" customHeight="1" x14ac:dyDescent="0.2">
      <c r="B26" s="352" t="s">
        <v>284</v>
      </c>
      <c r="C26" s="346" t="s">
        <v>212</v>
      </c>
      <c r="D26" s="347" t="s">
        <v>285</v>
      </c>
      <c r="F26" s="56"/>
      <c r="T26" s="327" t="s">
        <v>123</v>
      </c>
      <c r="U26" s="328"/>
    </row>
    <row r="27" spans="2:27" s="255" customFormat="1" ht="13.5" customHeight="1" thickBot="1" x14ac:dyDescent="0.25">
      <c r="C27" s="346" t="s">
        <v>213</v>
      </c>
      <c r="D27" s="347" t="s">
        <v>483</v>
      </c>
      <c r="E27" s="56"/>
      <c r="F27" s="56"/>
      <c r="T27" s="329" t="s">
        <v>124</v>
      </c>
      <c r="U27" s="330"/>
    </row>
    <row r="28" spans="2:27" s="255" customFormat="1" ht="13.5" customHeight="1" thickTop="1" thickBot="1" x14ac:dyDescent="0.25">
      <c r="C28" s="346" t="s">
        <v>258</v>
      </c>
      <c r="D28" s="347" t="s">
        <v>286</v>
      </c>
      <c r="E28" s="56"/>
      <c r="F28" s="56"/>
      <c r="T28" s="331" t="s">
        <v>2</v>
      </c>
      <c r="U28" s="332"/>
    </row>
    <row r="29" spans="2:27" s="255" customFormat="1" ht="13.5" customHeight="1" x14ac:dyDescent="0.2">
      <c r="C29" s="346" t="s">
        <v>259</v>
      </c>
      <c r="D29" s="347" t="s">
        <v>287</v>
      </c>
      <c r="E29" s="56"/>
      <c r="F29" s="56"/>
      <c r="S29" s="353" t="s">
        <v>218</v>
      </c>
      <c r="T29" s="347" t="s">
        <v>326</v>
      </c>
      <c r="U29" s="326"/>
    </row>
    <row r="30" spans="2:27" s="255" customFormat="1" ht="13.5" customHeight="1" x14ac:dyDescent="0.2">
      <c r="C30" s="346" t="s">
        <v>260</v>
      </c>
      <c r="D30" s="347" t="s">
        <v>289</v>
      </c>
      <c r="E30" s="56"/>
      <c r="F30" s="56"/>
      <c r="S30" s="347"/>
      <c r="T30" s="347" t="s">
        <v>288</v>
      </c>
      <c r="AA30" s="326"/>
    </row>
    <row r="31" spans="2:27" s="255" customFormat="1" ht="13.5" customHeight="1" x14ac:dyDescent="0.2">
      <c r="C31" s="346" t="s">
        <v>261</v>
      </c>
      <c r="D31" s="347" t="s">
        <v>290</v>
      </c>
      <c r="E31" s="56"/>
      <c r="F31" s="56"/>
      <c r="Z31" s="326"/>
      <c r="AA31" s="326"/>
    </row>
    <row r="32" spans="2:27" s="255" customFormat="1" ht="13.5" customHeight="1" x14ac:dyDescent="0.2">
      <c r="C32" s="346" t="s">
        <v>262</v>
      </c>
      <c r="D32" s="347" t="s">
        <v>291</v>
      </c>
      <c r="E32" s="56"/>
      <c r="F32" s="56"/>
    </row>
    <row r="33" spans="2:21" s="255" customFormat="1" ht="13.5" customHeight="1" x14ac:dyDescent="0.2">
      <c r="B33" s="338"/>
      <c r="C33" s="338"/>
      <c r="D33" s="347"/>
      <c r="E33" s="56"/>
      <c r="F33" s="258"/>
      <c r="S33" s="192"/>
      <c r="T33" s="192"/>
      <c r="U33" s="192"/>
    </row>
    <row r="34" spans="2:21" ht="18" customHeight="1" x14ac:dyDescent="0.15">
      <c r="D34" s="12"/>
      <c r="E34" s="12"/>
    </row>
  </sheetData>
  <mergeCells count="15">
    <mergeCell ref="B4:O4"/>
    <mergeCell ref="B16:B22"/>
    <mergeCell ref="D15:O15"/>
    <mergeCell ref="E13:O13"/>
    <mergeCell ref="B5:B15"/>
    <mergeCell ref="D9:D11"/>
    <mergeCell ref="C14:O14"/>
    <mergeCell ref="C5:C12"/>
    <mergeCell ref="AA9:AA12"/>
    <mergeCell ref="AA19:AA21"/>
    <mergeCell ref="D23:O23"/>
    <mergeCell ref="D22:O22"/>
    <mergeCell ref="E21:O21"/>
    <mergeCell ref="E16:O16"/>
    <mergeCell ref="E19:O19"/>
  </mergeCells>
  <phoneticPr fontId="8"/>
  <pageMargins left="0.79" right="0.78740157480314965" top="0.39370078740157483" bottom="0.39370078740157483" header="0.27559055118110237" footer="0.19685039370078741"/>
  <pageSetup paperSize="8" scale="74"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pageSetUpPr fitToPage="1"/>
  </sheetPr>
  <dimension ref="A1:J163"/>
  <sheetViews>
    <sheetView showGridLines="0" tabSelected="1" view="pageBreakPreview" zoomScale="85" zoomScaleNormal="100" zoomScaleSheetLayoutView="85" zoomScalePageLayoutView="80" workbookViewId="0">
      <selection activeCell="E29" sqref="E29"/>
    </sheetView>
  </sheetViews>
  <sheetFormatPr defaultColWidth="9.140625" defaultRowHeight="12" x14ac:dyDescent="0.2"/>
  <cols>
    <col min="1" max="3" width="17.5703125" style="261" customWidth="1"/>
    <col min="4" max="4" width="37.7109375" style="261" bestFit="1" customWidth="1"/>
    <col min="5" max="5" width="47.85546875" style="261" bestFit="1" customWidth="1"/>
    <col min="6" max="6" width="7.140625" style="261" customWidth="1"/>
    <col min="7" max="7" width="17.5703125" style="261" customWidth="1"/>
    <col min="8" max="9" width="7.7109375" style="261" bestFit="1" customWidth="1"/>
    <col min="10" max="10" width="17.5703125" style="261" customWidth="1"/>
    <col min="11" max="16384" width="9.140625" style="261"/>
  </cols>
  <sheetData>
    <row r="1" spans="1:10" x14ac:dyDescent="0.2">
      <c r="A1" s="514"/>
      <c r="B1" s="514"/>
      <c r="C1" s="514"/>
      <c r="D1" s="514"/>
      <c r="E1" s="514"/>
      <c r="F1" s="514"/>
      <c r="G1" s="514"/>
      <c r="H1" s="514"/>
      <c r="I1" s="514"/>
      <c r="J1" s="514"/>
    </row>
    <row r="6" spans="1:10" ht="14.25" x14ac:dyDescent="0.2">
      <c r="A6" s="515" t="s">
        <v>204</v>
      </c>
      <c r="B6" s="515"/>
      <c r="C6" s="515"/>
      <c r="D6" s="515"/>
      <c r="E6" s="515"/>
      <c r="F6" s="515"/>
      <c r="G6" s="515"/>
      <c r="H6" s="515"/>
      <c r="I6" s="515"/>
      <c r="J6" s="515"/>
    </row>
    <row r="7" spans="1:10" ht="12.75" thickBot="1" x14ac:dyDescent="0.25">
      <c r="A7" s="261" t="s">
        <v>295</v>
      </c>
    </row>
    <row r="8" spans="1:10" ht="27.2" customHeight="1" thickBot="1" x14ac:dyDescent="0.25">
      <c r="A8" s="314" t="s">
        <v>130</v>
      </c>
      <c r="B8" s="315" t="s">
        <v>131</v>
      </c>
      <c r="C8" s="315" t="s">
        <v>132</v>
      </c>
      <c r="D8" s="315" t="s">
        <v>133</v>
      </c>
      <c r="E8" s="414" t="s">
        <v>134</v>
      </c>
      <c r="F8" s="315" t="s">
        <v>135</v>
      </c>
      <c r="G8" s="317" t="s">
        <v>137</v>
      </c>
      <c r="H8" s="316" t="s">
        <v>159</v>
      </c>
      <c r="I8" s="324" t="s">
        <v>337</v>
      </c>
      <c r="J8" s="320" t="s">
        <v>136</v>
      </c>
    </row>
    <row r="9" spans="1:10" ht="39.6" customHeight="1" x14ac:dyDescent="0.2">
      <c r="A9" s="311" t="s">
        <v>390</v>
      </c>
      <c r="B9" s="312"/>
      <c r="C9" s="312"/>
      <c r="D9" s="312"/>
      <c r="E9" s="415"/>
      <c r="F9" s="420"/>
      <c r="G9" s="318"/>
      <c r="H9" s="312"/>
      <c r="I9" s="313"/>
      <c r="J9" s="321"/>
    </row>
    <row r="10" spans="1:10" ht="39.6" customHeight="1" x14ac:dyDescent="0.2">
      <c r="A10" s="403" t="s">
        <v>340</v>
      </c>
      <c r="B10" s="404"/>
      <c r="C10" s="404"/>
      <c r="D10" s="404"/>
      <c r="E10" s="416"/>
      <c r="F10" s="421" t="s">
        <v>341</v>
      </c>
      <c r="G10" s="419">
        <v>1</v>
      </c>
      <c r="H10" s="404"/>
      <c r="I10" s="406">
        <f>I11+I38</f>
        <v>0</v>
      </c>
      <c r="J10" s="321"/>
    </row>
    <row r="11" spans="1:10" ht="39.6" customHeight="1" x14ac:dyDescent="0.2">
      <c r="A11" s="407"/>
      <c r="B11" s="405" t="s">
        <v>342</v>
      </c>
      <c r="C11" s="404"/>
      <c r="D11" s="404"/>
      <c r="E11" s="416"/>
      <c r="F11" s="421" t="s">
        <v>341</v>
      </c>
      <c r="G11" s="419">
        <v>1</v>
      </c>
      <c r="H11" s="404"/>
      <c r="I11" s="406">
        <f>I12+I19+I28+I30+I35</f>
        <v>0</v>
      </c>
      <c r="J11" s="322"/>
    </row>
    <row r="12" spans="1:10" ht="39.6" customHeight="1" x14ac:dyDescent="0.2">
      <c r="A12" s="407"/>
      <c r="B12" s="404"/>
      <c r="C12" s="405" t="s">
        <v>343</v>
      </c>
      <c r="D12" s="404"/>
      <c r="E12" s="416"/>
      <c r="F12" s="421" t="s">
        <v>341</v>
      </c>
      <c r="G12" s="419">
        <v>1</v>
      </c>
      <c r="H12" s="404"/>
      <c r="I12" s="406">
        <f>SUM(I13:I18)</f>
        <v>0</v>
      </c>
      <c r="J12" s="322"/>
    </row>
    <row r="13" spans="1:10" ht="39.6" customHeight="1" x14ac:dyDescent="0.2">
      <c r="A13" s="407"/>
      <c r="B13" s="404"/>
      <c r="C13" s="404"/>
      <c r="D13" s="405" t="s">
        <v>344</v>
      </c>
      <c r="E13" s="416"/>
      <c r="F13" s="421" t="s">
        <v>345</v>
      </c>
      <c r="G13" s="419">
        <v>18</v>
      </c>
      <c r="H13" s="408"/>
      <c r="I13" s="406">
        <f t="shared" ref="I13:I18" si="0">ROUNDDOWN(H13*G13,0)</f>
        <v>0</v>
      </c>
      <c r="J13" s="322"/>
    </row>
    <row r="14" spans="1:10" ht="39.6" customHeight="1" x14ac:dyDescent="0.2">
      <c r="A14" s="407"/>
      <c r="B14" s="404"/>
      <c r="C14" s="404"/>
      <c r="D14" s="405" t="s">
        <v>346</v>
      </c>
      <c r="E14" s="416" t="s">
        <v>347</v>
      </c>
      <c r="F14" s="421" t="s">
        <v>345</v>
      </c>
      <c r="G14" s="419">
        <v>18</v>
      </c>
      <c r="H14" s="408"/>
      <c r="I14" s="406">
        <f t="shared" si="0"/>
        <v>0</v>
      </c>
      <c r="J14" s="322"/>
    </row>
    <row r="15" spans="1:10" ht="39.6" customHeight="1" x14ac:dyDescent="0.2">
      <c r="A15" s="407"/>
      <c r="B15" s="404"/>
      <c r="C15" s="404"/>
      <c r="D15" s="405" t="s">
        <v>348</v>
      </c>
      <c r="E15" s="416" t="s">
        <v>349</v>
      </c>
      <c r="F15" s="421" t="s">
        <v>345</v>
      </c>
      <c r="G15" s="419">
        <v>45</v>
      </c>
      <c r="H15" s="408"/>
      <c r="I15" s="406">
        <f t="shared" si="0"/>
        <v>0</v>
      </c>
      <c r="J15" s="322"/>
    </row>
    <row r="16" spans="1:10" ht="39.6" customHeight="1" x14ac:dyDescent="0.2">
      <c r="A16" s="407"/>
      <c r="B16" s="404"/>
      <c r="C16" s="404"/>
      <c r="D16" s="405" t="s">
        <v>350</v>
      </c>
      <c r="E16" s="416" t="s">
        <v>351</v>
      </c>
      <c r="F16" s="421" t="s">
        <v>345</v>
      </c>
      <c r="G16" s="419">
        <v>45</v>
      </c>
      <c r="H16" s="408"/>
      <c r="I16" s="406">
        <f t="shared" si="0"/>
        <v>0</v>
      </c>
      <c r="J16" s="322"/>
    </row>
    <row r="17" spans="1:10" ht="39.6" customHeight="1" x14ac:dyDescent="0.2">
      <c r="A17" s="407"/>
      <c r="B17" s="404"/>
      <c r="C17" s="404"/>
      <c r="D17" s="405" t="s">
        <v>352</v>
      </c>
      <c r="E17" s="416" t="s">
        <v>353</v>
      </c>
      <c r="F17" s="421" t="s">
        <v>354</v>
      </c>
      <c r="G17" s="419">
        <v>81</v>
      </c>
      <c r="H17" s="408"/>
      <c r="I17" s="406">
        <f t="shared" si="0"/>
        <v>0</v>
      </c>
      <c r="J17" s="322"/>
    </row>
    <row r="18" spans="1:10" ht="39.6" customHeight="1" x14ac:dyDescent="0.2">
      <c r="A18" s="407"/>
      <c r="B18" s="404"/>
      <c r="C18" s="404"/>
      <c r="D18" s="405" t="s">
        <v>355</v>
      </c>
      <c r="E18" s="416" t="s">
        <v>353</v>
      </c>
      <c r="F18" s="421" t="s">
        <v>354</v>
      </c>
      <c r="G18" s="419">
        <v>81</v>
      </c>
      <c r="H18" s="408"/>
      <c r="I18" s="406">
        <f t="shared" si="0"/>
        <v>0</v>
      </c>
      <c r="J18" s="322"/>
    </row>
    <row r="19" spans="1:10" ht="39.6" customHeight="1" x14ac:dyDescent="0.2">
      <c r="A19" s="407"/>
      <c r="B19" s="404"/>
      <c r="C19" s="405" t="s">
        <v>356</v>
      </c>
      <c r="D19" s="404"/>
      <c r="E19" s="416"/>
      <c r="F19" s="421" t="s">
        <v>341</v>
      </c>
      <c r="G19" s="419">
        <v>1</v>
      </c>
      <c r="H19" s="404"/>
      <c r="I19" s="406">
        <f>SUM(I20:I27)</f>
        <v>0</v>
      </c>
      <c r="J19" s="322"/>
    </row>
    <row r="20" spans="1:10" ht="39.6" customHeight="1" x14ac:dyDescent="0.2">
      <c r="A20" s="407"/>
      <c r="B20" s="404"/>
      <c r="C20" s="404"/>
      <c r="D20" s="405" t="s">
        <v>357</v>
      </c>
      <c r="E20" s="416" t="s">
        <v>358</v>
      </c>
      <c r="F20" s="421" t="s">
        <v>359</v>
      </c>
      <c r="G20" s="419">
        <v>36</v>
      </c>
      <c r="H20" s="408"/>
      <c r="I20" s="406">
        <f t="shared" ref="I20:I27" si="1">ROUNDDOWN(H20*G20,0)</f>
        <v>0</v>
      </c>
      <c r="J20" s="322"/>
    </row>
    <row r="21" spans="1:10" ht="39.6" customHeight="1" x14ac:dyDescent="0.2">
      <c r="A21" s="407"/>
      <c r="B21" s="404"/>
      <c r="C21" s="404"/>
      <c r="D21" s="405" t="s">
        <v>357</v>
      </c>
      <c r="E21" s="416" t="s">
        <v>360</v>
      </c>
      <c r="F21" s="421" t="s">
        <v>359</v>
      </c>
      <c r="G21" s="419">
        <v>27</v>
      </c>
      <c r="H21" s="408"/>
      <c r="I21" s="406">
        <f t="shared" si="1"/>
        <v>0</v>
      </c>
      <c r="J21" s="322"/>
    </row>
    <row r="22" spans="1:10" ht="39.6" customHeight="1" x14ac:dyDescent="0.2">
      <c r="A22" s="407"/>
      <c r="B22" s="404"/>
      <c r="C22" s="404"/>
      <c r="D22" s="405" t="s">
        <v>357</v>
      </c>
      <c r="E22" s="416" t="s">
        <v>361</v>
      </c>
      <c r="F22" s="421" t="s">
        <v>359</v>
      </c>
      <c r="G22" s="419">
        <v>9</v>
      </c>
      <c r="H22" s="408"/>
      <c r="I22" s="406">
        <f t="shared" si="1"/>
        <v>0</v>
      </c>
      <c r="J22" s="322"/>
    </row>
    <row r="23" spans="1:10" ht="39.6" customHeight="1" x14ac:dyDescent="0.2">
      <c r="A23" s="407"/>
      <c r="B23" s="404"/>
      <c r="C23" s="404"/>
      <c r="D23" s="405" t="s">
        <v>357</v>
      </c>
      <c r="E23" s="416" t="s">
        <v>362</v>
      </c>
      <c r="F23" s="421" t="s">
        <v>359</v>
      </c>
      <c r="G23" s="419">
        <v>63</v>
      </c>
      <c r="H23" s="408"/>
      <c r="I23" s="406">
        <f t="shared" si="1"/>
        <v>0</v>
      </c>
      <c r="J23" s="322"/>
    </row>
    <row r="24" spans="1:10" ht="39.6" customHeight="1" x14ac:dyDescent="0.2">
      <c r="A24" s="407"/>
      <c r="B24" s="404"/>
      <c r="C24" s="404"/>
      <c r="D24" s="405" t="s">
        <v>363</v>
      </c>
      <c r="E24" s="416" t="s">
        <v>358</v>
      </c>
      <c r="F24" s="421" t="s">
        <v>359</v>
      </c>
      <c r="G24" s="419">
        <v>9</v>
      </c>
      <c r="H24" s="408"/>
      <c r="I24" s="406">
        <f t="shared" si="1"/>
        <v>0</v>
      </c>
      <c r="J24" s="322"/>
    </row>
    <row r="25" spans="1:10" ht="39.6" customHeight="1" x14ac:dyDescent="0.2">
      <c r="A25" s="407"/>
      <c r="B25" s="404"/>
      <c r="C25" s="404"/>
      <c r="D25" s="405" t="s">
        <v>363</v>
      </c>
      <c r="E25" s="416" t="s">
        <v>360</v>
      </c>
      <c r="F25" s="421" t="s">
        <v>359</v>
      </c>
      <c r="G25" s="419">
        <v>9</v>
      </c>
      <c r="H25" s="408"/>
      <c r="I25" s="406">
        <f t="shared" si="1"/>
        <v>0</v>
      </c>
      <c r="J25" s="322"/>
    </row>
    <row r="26" spans="1:10" ht="39.6" customHeight="1" x14ac:dyDescent="0.2">
      <c r="A26" s="407"/>
      <c r="B26" s="404"/>
      <c r="C26" s="404"/>
      <c r="D26" s="405" t="s">
        <v>363</v>
      </c>
      <c r="E26" s="416" t="s">
        <v>361</v>
      </c>
      <c r="F26" s="421" t="s">
        <v>359</v>
      </c>
      <c r="G26" s="419">
        <v>9</v>
      </c>
      <c r="H26" s="408"/>
      <c r="I26" s="406">
        <f t="shared" si="1"/>
        <v>0</v>
      </c>
      <c r="J26" s="322"/>
    </row>
    <row r="27" spans="1:10" ht="39.6" customHeight="1" x14ac:dyDescent="0.2">
      <c r="A27" s="407"/>
      <c r="B27" s="404"/>
      <c r="C27" s="404"/>
      <c r="D27" s="405" t="s">
        <v>363</v>
      </c>
      <c r="E27" s="416" t="s">
        <v>362</v>
      </c>
      <c r="F27" s="421" t="s">
        <v>359</v>
      </c>
      <c r="G27" s="419">
        <v>9</v>
      </c>
      <c r="H27" s="408"/>
      <c r="I27" s="406">
        <f t="shared" si="1"/>
        <v>0</v>
      </c>
      <c r="J27" s="322"/>
    </row>
    <row r="28" spans="1:10" ht="39.6" customHeight="1" x14ac:dyDescent="0.2">
      <c r="A28" s="407"/>
      <c r="B28" s="404"/>
      <c r="C28" s="405" t="s">
        <v>364</v>
      </c>
      <c r="D28" s="404"/>
      <c r="E28" s="416"/>
      <c r="F28" s="421" t="s">
        <v>341</v>
      </c>
      <c r="G28" s="419">
        <v>1</v>
      </c>
      <c r="H28" s="404"/>
      <c r="I28" s="406">
        <f>I29</f>
        <v>0</v>
      </c>
      <c r="J28" s="322"/>
    </row>
    <row r="29" spans="1:10" ht="39.6" customHeight="1" x14ac:dyDescent="0.2">
      <c r="A29" s="407"/>
      <c r="B29" s="404"/>
      <c r="C29" s="404"/>
      <c r="D29" s="405" t="s">
        <v>365</v>
      </c>
      <c r="E29" s="416" t="s">
        <v>476</v>
      </c>
      <c r="F29" s="421" t="s">
        <v>359</v>
      </c>
      <c r="G29" s="419">
        <v>108</v>
      </c>
      <c r="H29" s="408"/>
      <c r="I29" s="406">
        <f>ROUNDDOWN(H29*G29,0)</f>
        <v>0</v>
      </c>
      <c r="J29" s="322"/>
    </row>
    <row r="30" spans="1:10" ht="39.6" customHeight="1" x14ac:dyDescent="0.2">
      <c r="A30" s="407"/>
      <c r="B30" s="404"/>
      <c r="C30" s="405" t="s">
        <v>366</v>
      </c>
      <c r="D30" s="404"/>
      <c r="E30" s="416"/>
      <c r="F30" s="421" t="s">
        <v>341</v>
      </c>
      <c r="G30" s="419">
        <v>1</v>
      </c>
      <c r="H30" s="404"/>
      <c r="I30" s="406">
        <f>SUM(I31:I34)</f>
        <v>0</v>
      </c>
      <c r="J30" s="322"/>
    </row>
    <row r="31" spans="1:10" ht="39.6" customHeight="1" x14ac:dyDescent="0.2">
      <c r="A31" s="407"/>
      <c r="B31" s="404"/>
      <c r="C31" s="404"/>
      <c r="D31" s="405" t="s">
        <v>367</v>
      </c>
      <c r="E31" s="416" t="s">
        <v>368</v>
      </c>
      <c r="F31" s="421" t="s">
        <v>359</v>
      </c>
      <c r="G31" s="419">
        <v>72</v>
      </c>
      <c r="H31" s="408"/>
      <c r="I31" s="406">
        <f>ROUNDDOWN(H31*G31,0)</f>
        <v>0</v>
      </c>
      <c r="J31" s="322"/>
    </row>
    <row r="32" spans="1:10" ht="39.6" customHeight="1" x14ac:dyDescent="0.2">
      <c r="A32" s="407"/>
      <c r="B32" s="404"/>
      <c r="C32" s="404"/>
      <c r="D32" s="405" t="s">
        <v>367</v>
      </c>
      <c r="E32" s="416" t="s">
        <v>369</v>
      </c>
      <c r="F32" s="421" t="s">
        <v>359</v>
      </c>
      <c r="G32" s="419">
        <v>18</v>
      </c>
      <c r="H32" s="408"/>
      <c r="I32" s="406">
        <f>ROUNDDOWN(H32*G32,0)</f>
        <v>0</v>
      </c>
      <c r="J32" s="322"/>
    </row>
    <row r="33" spans="1:10" ht="39.6" customHeight="1" x14ac:dyDescent="0.2">
      <c r="A33" s="407"/>
      <c r="B33" s="404"/>
      <c r="C33" s="404"/>
      <c r="D33" s="405" t="s">
        <v>370</v>
      </c>
      <c r="E33" s="416" t="s">
        <v>368</v>
      </c>
      <c r="F33" s="421" t="s">
        <v>359</v>
      </c>
      <c r="G33" s="419">
        <v>9</v>
      </c>
      <c r="H33" s="408"/>
      <c r="I33" s="406">
        <f>ROUNDDOWN(H33*G33,0)</f>
        <v>0</v>
      </c>
      <c r="J33" s="322"/>
    </row>
    <row r="34" spans="1:10" ht="39.6" customHeight="1" x14ac:dyDescent="0.2">
      <c r="A34" s="407"/>
      <c r="B34" s="404"/>
      <c r="C34" s="404"/>
      <c r="D34" s="405" t="s">
        <v>370</v>
      </c>
      <c r="E34" s="416" t="s">
        <v>369</v>
      </c>
      <c r="F34" s="421" t="s">
        <v>359</v>
      </c>
      <c r="G34" s="419">
        <v>9</v>
      </c>
      <c r="H34" s="408"/>
      <c r="I34" s="406">
        <f>ROUNDDOWN(H34*G34,0)</f>
        <v>0</v>
      </c>
      <c r="J34" s="322"/>
    </row>
    <row r="35" spans="1:10" ht="39.6" customHeight="1" x14ac:dyDescent="0.2">
      <c r="A35" s="407"/>
      <c r="B35" s="404"/>
      <c r="C35" s="405" t="s">
        <v>371</v>
      </c>
      <c r="D35" s="404"/>
      <c r="E35" s="416"/>
      <c r="F35" s="421" t="s">
        <v>341</v>
      </c>
      <c r="G35" s="419">
        <v>1</v>
      </c>
      <c r="H35" s="404"/>
      <c r="I35" s="406">
        <f>SUM(I36:I37)</f>
        <v>0</v>
      </c>
      <c r="J35" s="322"/>
    </row>
    <row r="36" spans="1:10" ht="39.6" customHeight="1" x14ac:dyDescent="0.2">
      <c r="A36" s="407"/>
      <c r="B36" s="404"/>
      <c r="C36" s="404"/>
      <c r="D36" s="405" t="s">
        <v>372</v>
      </c>
      <c r="E36" s="416" t="s">
        <v>373</v>
      </c>
      <c r="F36" s="421" t="s">
        <v>359</v>
      </c>
      <c r="G36" s="419">
        <v>9</v>
      </c>
      <c r="H36" s="408"/>
      <c r="I36" s="406">
        <f>ROUNDDOWN(H36*G36,0)</f>
        <v>0</v>
      </c>
      <c r="J36" s="322"/>
    </row>
    <row r="37" spans="1:10" ht="39.6" customHeight="1" x14ac:dyDescent="0.2">
      <c r="A37" s="407"/>
      <c r="B37" s="404"/>
      <c r="C37" s="404"/>
      <c r="D37" s="405" t="s">
        <v>372</v>
      </c>
      <c r="E37" s="416" t="s">
        <v>374</v>
      </c>
      <c r="F37" s="421" t="s">
        <v>359</v>
      </c>
      <c r="G37" s="419">
        <v>9</v>
      </c>
      <c r="H37" s="408"/>
      <c r="I37" s="406">
        <f>ROUNDDOWN(H37*G37,0)</f>
        <v>0</v>
      </c>
      <c r="J37" s="322"/>
    </row>
    <row r="38" spans="1:10" ht="39.6" customHeight="1" x14ac:dyDescent="0.2">
      <c r="A38" s="407"/>
      <c r="B38" s="405" t="s">
        <v>375</v>
      </c>
      <c r="C38" s="404"/>
      <c r="D38" s="404"/>
      <c r="E38" s="416"/>
      <c r="F38" s="421" t="s">
        <v>341</v>
      </c>
      <c r="G38" s="419">
        <v>1</v>
      </c>
      <c r="H38" s="404"/>
      <c r="I38" s="406">
        <f>I39</f>
        <v>0</v>
      </c>
      <c r="J38" s="322"/>
    </row>
    <row r="39" spans="1:10" ht="39.6" customHeight="1" x14ac:dyDescent="0.2">
      <c r="A39" s="407"/>
      <c r="B39" s="404"/>
      <c r="C39" s="405" t="s">
        <v>376</v>
      </c>
      <c r="D39" s="404"/>
      <c r="E39" s="416"/>
      <c r="F39" s="421" t="s">
        <v>341</v>
      </c>
      <c r="G39" s="419">
        <v>1</v>
      </c>
      <c r="H39" s="404"/>
      <c r="I39" s="406">
        <f>SUM(I40:I43)</f>
        <v>0</v>
      </c>
      <c r="J39" s="322"/>
    </row>
    <row r="40" spans="1:10" ht="39.6" customHeight="1" x14ac:dyDescent="0.2">
      <c r="A40" s="407"/>
      <c r="B40" s="404"/>
      <c r="C40" s="404"/>
      <c r="D40" s="405" t="s">
        <v>377</v>
      </c>
      <c r="E40" s="416"/>
      <c r="F40" s="421" t="s">
        <v>341</v>
      </c>
      <c r="G40" s="419">
        <v>1</v>
      </c>
      <c r="H40" s="404"/>
      <c r="I40" s="409"/>
      <c r="J40" s="322"/>
    </row>
    <row r="41" spans="1:10" ht="39.6" customHeight="1" x14ac:dyDescent="0.2">
      <c r="A41" s="407"/>
      <c r="B41" s="404"/>
      <c r="C41" s="404"/>
      <c r="D41" s="405" t="s">
        <v>377</v>
      </c>
      <c r="E41" s="416"/>
      <c r="F41" s="421" t="s">
        <v>341</v>
      </c>
      <c r="G41" s="419">
        <v>1</v>
      </c>
      <c r="H41" s="404"/>
      <c r="I41" s="409"/>
      <c r="J41" s="322"/>
    </row>
    <row r="42" spans="1:10" ht="39.6" customHeight="1" x14ac:dyDescent="0.2">
      <c r="A42" s="407"/>
      <c r="B42" s="404"/>
      <c r="C42" s="404"/>
      <c r="D42" s="405" t="s">
        <v>377</v>
      </c>
      <c r="E42" s="416"/>
      <c r="F42" s="421" t="s">
        <v>341</v>
      </c>
      <c r="G42" s="419">
        <v>1</v>
      </c>
      <c r="H42" s="404"/>
      <c r="I42" s="409"/>
      <c r="J42" s="322"/>
    </row>
    <row r="43" spans="1:10" ht="39.6" customHeight="1" x14ac:dyDescent="0.2">
      <c r="A43" s="407"/>
      <c r="B43" s="404"/>
      <c r="C43" s="404"/>
      <c r="D43" s="405" t="s">
        <v>377</v>
      </c>
      <c r="E43" s="416"/>
      <c r="F43" s="421" t="s">
        <v>341</v>
      </c>
      <c r="G43" s="419">
        <v>1</v>
      </c>
      <c r="H43" s="404"/>
      <c r="I43" s="409"/>
      <c r="J43" s="322"/>
    </row>
    <row r="44" spans="1:10" ht="39.6" customHeight="1" x14ac:dyDescent="0.2">
      <c r="A44" s="403" t="s">
        <v>378</v>
      </c>
      <c r="B44" s="404"/>
      <c r="C44" s="404"/>
      <c r="D44" s="404"/>
      <c r="E44" s="416"/>
      <c r="F44" s="421" t="s">
        <v>341</v>
      </c>
      <c r="G44" s="419">
        <v>1</v>
      </c>
      <c r="H44" s="404"/>
      <c r="I44" s="406">
        <f>+I10</f>
        <v>0</v>
      </c>
      <c r="J44" s="322"/>
    </row>
    <row r="45" spans="1:10" ht="39.6" customHeight="1" x14ac:dyDescent="0.2">
      <c r="A45" s="403" t="s">
        <v>379</v>
      </c>
      <c r="B45" s="404"/>
      <c r="C45" s="404"/>
      <c r="D45" s="404"/>
      <c r="E45" s="416"/>
      <c r="F45" s="421" t="s">
        <v>341</v>
      </c>
      <c r="G45" s="419">
        <v>1</v>
      </c>
      <c r="H45" s="404"/>
      <c r="I45" s="406">
        <f>I46+I49</f>
        <v>0</v>
      </c>
      <c r="J45" s="322"/>
    </row>
    <row r="46" spans="1:10" ht="39.6" customHeight="1" x14ac:dyDescent="0.2">
      <c r="A46" s="407"/>
      <c r="B46" s="405" t="s">
        <v>379</v>
      </c>
      <c r="C46" s="404"/>
      <c r="D46" s="404"/>
      <c r="E46" s="416"/>
      <c r="F46" s="421" t="s">
        <v>341</v>
      </c>
      <c r="G46" s="419">
        <v>1</v>
      </c>
      <c r="H46" s="404"/>
      <c r="I46" s="406">
        <f>I47</f>
        <v>0</v>
      </c>
      <c r="J46" s="322"/>
    </row>
    <row r="47" spans="1:10" ht="39.6" customHeight="1" x14ac:dyDescent="0.2">
      <c r="A47" s="407"/>
      <c r="B47" s="404"/>
      <c r="C47" s="405" t="s">
        <v>380</v>
      </c>
      <c r="D47" s="404"/>
      <c r="E47" s="416"/>
      <c r="F47" s="421" t="s">
        <v>341</v>
      </c>
      <c r="G47" s="419">
        <v>1</v>
      </c>
      <c r="H47" s="404"/>
      <c r="I47" s="406">
        <f>I48</f>
        <v>0</v>
      </c>
      <c r="J47" s="322"/>
    </row>
    <row r="48" spans="1:10" ht="39.6" customHeight="1" x14ac:dyDescent="0.2">
      <c r="A48" s="407"/>
      <c r="B48" s="404"/>
      <c r="C48" s="404"/>
      <c r="D48" s="405" t="s">
        <v>381</v>
      </c>
      <c r="E48" s="416"/>
      <c r="F48" s="421" t="s">
        <v>359</v>
      </c>
      <c r="G48" s="419">
        <v>9</v>
      </c>
      <c r="H48" s="408"/>
      <c r="I48" s="406">
        <f>ROUNDDOWN(H48*G48,0)</f>
        <v>0</v>
      </c>
      <c r="J48" s="322"/>
    </row>
    <row r="49" spans="1:10" ht="39.6" customHeight="1" x14ac:dyDescent="0.2">
      <c r="A49" s="407"/>
      <c r="B49" s="405" t="s">
        <v>382</v>
      </c>
      <c r="C49" s="404"/>
      <c r="D49" s="404"/>
      <c r="E49" s="416"/>
      <c r="F49" s="421" t="s">
        <v>341</v>
      </c>
      <c r="G49" s="419">
        <v>1</v>
      </c>
      <c r="H49" s="404"/>
      <c r="I49" s="409"/>
      <c r="J49" s="322"/>
    </row>
    <row r="50" spans="1:10" ht="39.6" customHeight="1" x14ac:dyDescent="0.2">
      <c r="A50" s="403" t="s">
        <v>383</v>
      </c>
      <c r="B50" s="404"/>
      <c r="C50" s="404"/>
      <c r="D50" s="404"/>
      <c r="E50" s="416"/>
      <c r="F50" s="421" t="s">
        <v>341</v>
      </c>
      <c r="G50" s="419">
        <v>1</v>
      </c>
      <c r="H50" s="404"/>
      <c r="I50" s="406">
        <f>+I44+I45</f>
        <v>0</v>
      </c>
      <c r="J50" s="322"/>
    </row>
    <row r="51" spans="1:10" ht="39.6" customHeight="1" x14ac:dyDescent="0.2">
      <c r="A51" s="407"/>
      <c r="B51" s="405" t="s">
        <v>384</v>
      </c>
      <c r="C51" s="404"/>
      <c r="D51" s="404"/>
      <c r="E51" s="416"/>
      <c r="F51" s="421" t="s">
        <v>341</v>
      </c>
      <c r="G51" s="419">
        <v>1</v>
      </c>
      <c r="H51" s="404"/>
      <c r="I51" s="409"/>
      <c r="J51" s="322"/>
    </row>
    <row r="52" spans="1:10" ht="39.6" customHeight="1" x14ac:dyDescent="0.2">
      <c r="A52" s="403" t="s">
        <v>385</v>
      </c>
      <c r="B52" s="404"/>
      <c r="C52" s="404"/>
      <c r="D52" s="404"/>
      <c r="E52" s="416"/>
      <c r="F52" s="421" t="s">
        <v>341</v>
      </c>
      <c r="G52" s="419">
        <v>1</v>
      </c>
      <c r="H52" s="404"/>
      <c r="I52" s="406">
        <f>+I50+I51</f>
        <v>0</v>
      </c>
      <c r="J52" s="322"/>
    </row>
    <row r="53" spans="1:10" ht="39.6" customHeight="1" x14ac:dyDescent="0.2">
      <c r="A53" s="407"/>
      <c r="B53" s="405" t="s">
        <v>386</v>
      </c>
      <c r="C53" s="404"/>
      <c r="D53" s="404"/>
      <c r="E53" s="416"/>
      <c r="F53" s="421" t="s">
        <v>341</v>
      </c>
      <c r="G53" s="419">
        <v>1</v>
      </c>
      <c r="H53" s="404"/>
      <c r="I53" s="409"/>
      <c r="J53" s="322"/>
    </row>
    <row r="54" spans="1:10" ht="39.6" customHeight="1" x14ac:dyDescent="0.2">
      <c r="A54" s="403" t="s">
        <v>387</v>
      </c>
      <c r="B54" s="404"/>
      <c r="C54" s="404"/>
      <c r="D54" s="404"/>
      <c r="E54" s="416"/>
      <c r="F54" s="421" t="s">
        <v>341</v>
      </c>
      <c r="G54" s="419">
        <v>1</v>
      </c>
      <c r="H54" s="404"/>
      <c r="I54" s="406">
        <f>+I52+I53</f>
        <v>0</v>
      </c>
      <c r="J54" s="322"/>
    </row>
    <row r="55" spans="1:10" ht="39.6" customHeight="1" x14ac:dyDescent="0.2">
      <c r="A55" s="403" t="s">
        <v>388</v>
      </c>
      <c r="B55" s="404"/>
      <c r="C55" s="404"/>
      <c r="D55" s="404"/>
      <c r="E55" s="416"/>
      <c r="F55" s="421" t="s">
        <v>341</v>
      </c>
      <c r="G55" s="419">
        <v>1</v>
      </c>
      <c r="H55" s="404"/>
      <c r="I55" s="406">
        <f>ROUNDDOWN((I54)*0.1,0)</f>
        <v>0</v>
      </c>
      <c r="J55" s="322"/>
    </row>
    <row r="56" spans="1:10" ht="39.6" customHeight="1" x14ac:dyDescent="0.2">
      <c r="A56" s="403" t="s">
        <v>389</v>
      </c>
      <c r="B56" s="404"/>
      <c r="C56" s="404"/>
      <c r="D56" s="404"/>
      <c r="E56" s="416"/>
      <c r="F56" s="421" t="s">
        <v>341</v>
      </c>
      <c r="G56" s="419">
        <v>1</v>
      </c>
      <c r="H56" s="404"/>
      <c r="I56" s="406">
        <f>+I54+I55</f>
        <v>0</v>
      </c>
      <c r="J56" s="322"/>
    </row>
    <row r="57" spans="1:10" ht="39.6" customHeight="1" x14ac:dyDescent="0.2">
      <c r="A57" s="311"/>
      <c r="B57" s="312"/>
      <c r="C57" s="312"/>
      <c r="D57" s="312"/>
      <c r="E57" s="415"/>
      <c r="F57" s="312"/>
      <c r="G57" s="318"/>
      <c r="H57" s="312"/>
      <c r="I57" s="313"/>
      <c r="J57" s="321"/>
    </row>
    <row r="58" spans="1:10" ht="39.6" customHeight="1" x14ac:dyDescent="0.2">
      <c r="A58" s="309" t="s">
        <v>391</v>
      </c>
      <c r="B58" s="262"/>
      <c r="C58" s="262"/>
      <c r="D58" s="262"/>
      <c r="E58" s="417"/>
      <c r="F58" s="262"/>
      <c r="G58" s="319"/>
      <c r="H58" s="262"/>
      <c r="I58" s="310"/>
      <c r="J58" s="322"/>
    </row>
    <row r="59" spans="1:10" ht="39.6" customHeight="1" x14ac:dyDescent="0.2">
      <c r="A59" s="403" t="s">
        <v>340</v>
      </c>
      <c r="B59" s="404"/>
      <c r="C59" s="404"/>
      <c r="D59" s="404"/>
      <c r="E59" s="416"/>
      <c r="F59" s="421" t="s">
        <v>341</v>
      </c>
      <c r="G59" s="419">
        <v>1</v>
      </c>
      <c r="H59" s="404"/>
      <c r="I59" s="406">
        <f>I60</f>
        <v>0</v>
      </c>
      <c r="J59" s="322"/>
    </row>
    <row r="60" spans="1:10" ht="39.6" customHeight="1" x14ac:dyDescent="0.2">
      <c r="A60" s="407"/>
      <c r="B60" s="405" t="s">
        <v>392</v>
      </c>
      <c r="C60" s="404"/>
      <c r="D60" s="404"/>
      <c r="E60" s="416"/>
      <c r="F60" s="421" t="s">
        <v>341</v>
      </c>
      <c r="G60" s="419">
        <v>1</v>
      </c>
      <c r="H60" s="404"/>
      <c r="I60" s="406">
        <f>I61</f>
        <v>0</v>
      </c>
      <c r="J60" s="322"/>
    </row>
    <row r="61" spans="1:10" ht="39.6" customHeight="1" x14ac:dyDescent="0.2">
      <c r="A61" s="407"/>
      <c r="B61" s="404"/>
      <c r="C61" s="405" t="s">
        <v>393</v>
      </c>
      <c r="D61" s="404"/>
      <c r="E61" s="416"/>
      <c r="F61" s="421" t="s">
        <v>341</v>
      </c>
      <c r="G61" s="419">
        <v>1</v>
      </c>
      <c r="H61" s="404"/>
      <c r="I61" s="406">
        <f>SUM(I62:I80)</f>
        <v>0</v>
      </c>
      <c r="J61" s="322"/>
    </row>
    <row r="62" spans="1:10" ht="39.6" customHeight="1" x14ac:dyDescent="0.2">
      <c r="A62" s="407"/>
      <c r="B62" s="404"/>
      <c r="C62" s="404"/>
      <c r="D62" s="405" t="s">
        <v>394</v>
      </c>
      <c r="E62" s="416" t="s">
        <v>395</v>
      </c>
      <c r="F62" s="421" t="s">
        <v>396</v>
      </c>
      <c r="G62" s="419">
        <v>1</v>
      </c>
      <c r="H62" s="408"/>
      <c r="I62" s="406">
        <f t="shared" ref="I62:I80" si="2">ROUNDDOWN(H62*G62,0)</f>
        <v>0</v>
      </c>
      <c r="J62" s="322"/>
    </row>
    <row r="63" spans="1:10" ht="39.6" customHeight="1" x14ac:dyDescent="0.2">
      <c r="A63" s="407"/>
      <c r="B63" s="404"/>
      <c r="C63" s="404"/>
      <c r="D63" s="405" t="s">
        <v>394</v>
      </c>
      <c r="E63" s="416" t="s">
        <v>397</v>
      </c>
      <c r="F63" s="421" t="s">
        <v>396</v>
      </c>
      <c r="G63" s="419">
        <v>1</v>
      </c>
      <c r="H63" s="408"/>
      <c r="I63" s="406">
        <f t="shared" si="2"/>
        <v>0</v>
      </c>
      <c r="J63" s="322"/>
    </row>
    <row r="64" spans="1:10" ht="39.6" customHeight="1" x14ac:dyDescent="0.2">
      <c r="A64" s="407"/>
      <c r="B64" s="404"/>
      <c r="C64" s="404"/>
      <c r="D64" s="405" t="s">
        <v>394</v>
      </c>
      <c r="E64" s="416" t="s">
        <v>398</v>
      </c>
      <c r="F64" s="421" t="s">
        <v>396</v>
      </c>
      <c r="G64" s="419">
        <v>1</v>
      </c>
      <c r="H64" s="408"/>
      <c r="I64" s="406">
        <f t="shared" si="2"/>
        <v>0</v>
      </c>
      <c r="J64" s="322"/>
    </row>
    <row r="65" spans="1:10" ht="39.6" customHeight="1" x14ac:dyDescent="0.2">
      <c r="A65" s="407"/>
      <c r="B65" s="404"/>
      <c r="C65" s="404"/>
      <c r="D65" s="405" t="s">
        <v>394</v>
      </c>
      <c r="E65" s="416" t="s">
        <v>399</v>
      </c>
      <c r="F65" s="421" t="s">
        <v>396</v>
      </c>
      <c r="G65" s="419">
        <v>1</v>
      </c>
      <c r="H65" s="408"/>
      <c r="I65" s="406">
        <f t="shared" si="2"/>
        <v>0</v>
      </c>
      <c r="J65" s="322"/>
    </row>
    <row r="66" spans="1:10" ht="39.6" customHeight="1" x14ac:dyDescent="0.2">
      <c r="A66" s="407"/>
      <c r="B66" s="404"/>
      <c r="C66" s="404"/>
      <c r="D66" s="405" t="s">
        <v>394</v>
      </c>
      <c r="E66" s="416" t="s">
        <v>400</v>
      </c>
      <c r="F66" s="421" t="s">
        <v>396</v>
      </c>
      <c r="G66" s="419">
        <v>1</v>
      </c>
      <c r="H66" s="408"/>
      <c r="I66" s="406">
        <f t="shared" si="2"/>
        <v>0</v>
      </c>
      <c r="J66" s="322"/>
    </row>
    <row r="67" spans="1:10" ht="39.6" customHeight="1" x14ac:dyDescent="0.2">
      <c r="A67" s="407"/>
      <c r="B67" s="404"/>
      <c r="C67" s="404"/>
      <c r="D67" s="405" t="s">
        <v>394</v>
      </c>
      <c r="E67" s="416" t="s">
        <v>401</v>
      </c>
      <c r="F67" s="421" t="s">
        <v>396</v>
      </c>
      <c r="G67" s="419">
        <v>8</v>
      </c>
      <c r="H67" s="408"/>
      <c r="I67" s="406">
        <f t="shared" si="2"/>
        <v>0</v>
      </c>
      <c r="J67" s="322"/>
    </row>
    <row r="68" spans="1:10" ht="39.6" customHeight="1" x14ac:dyDescent="0.2">
      <c r="A68" s="407"/>
      <c r="B68" s="404"/>
      <c r="C68" s="404"/>
      <c r="D68" s="405" t="s">
        <v>394</v>
      </c>
      <c r="E68" s="416" t="s">
        <v>402</v>
      </c>
      <c r="F68" s="421" t="s">
        <v>396</v>
      </c>
      <c r="G68" s="419">
        <v>7</v>
      </c>
      <c r="H68" s="408"/>
      <c r="I68" s="406">
        <f t="shared" si="2"/>
        <v>0</v>
      </c>
      <c r="J68" s="322"/>
    </row>
    <row r="69" spans="1:10" ht="39.6" customHeight="1" x14ac:dyDescent="0.2">
      <c r="A69" s="407"/>
      <c r="B69" s="404"/>
      <c r="C69" s="404"/>
      <c r="D69" s="405" t="s">
        <v>394</v>
      </c>
      <c r="E69" s="416" t="s">
        <v>403</v>
      </c>
      <c r="F69" s="421" t="s">
        <v>396</v>
      </c>
      <c r="G69" s="419">
        <v>1</v>
      </c>
      <c r="H69" s="408"/>
      <c r="I69" s="406">
        <f t="shared" si="2"/>
        <v>0</v>
      </c>
      <c r="J69" s="322"/>
    </row>
    <row r="70" spans="1:10" ht="39.6" customHeight="1" x14ac:dyDescent="0.2">
      <c r="A70" s="407"/>
      <c r="B70" s="404"/>
      <c r="C70" s="404"/>
      <c r="D70" s="405" t="s">
        <v>394</v>
      </c>
      <c r="E70" s="416" t="s">
        <v>404</v>
      </c>
      <c r="F70" s="421" t="s">
        <v>396</v>
      </c>
      <c r="G70" s="419">
        <v>1</v>
      </c>
      <c r="H70" s="408"/>
      <c r="I70" s="406">
        <f t="shared" si="2"/>
        <v>0</v>
      </c>
      <c r="J70" s="322"/>
    </row>
    <row r="71" spans="1:10" ht="39.6" customHeight="1" x14ac:dyDescent="0.2">
      <c r="A71" s="407"/>
      <c r="B71" s="404"/>
      <c r="C71" s="404"/>
      <c r="D71" s="405" t="s">
        <v>394</v>
      </c>
      <c r="E71" s="416" t="s">
        <v>405</v>
      </c>
      <c r="F71" s="421" t="s">
        <v>396</v>
      </c>
      <c r="G71" s="419">
        <v>1</v>
      </c>
      <c r="H71" s="408"/>
      <c r="I71" s="406">
        <f t="shared" si="2"/>
        <v>0</v>
      </c>
      <c r="J71" s="322"/>
    </row>
    <row r="72" spans="1:10" ht="39.6" customHeight="1" x14ac:dyDescent="0.2">
      <c r="A72" s="407"/>
      <c r="B72" s="404"/>
      <c r="C72" s="404"/>
      <c r="D72" s="405" t="s">
        <v>394</v>
      </c>
      <c r="E72" s="416" t="s">
        <v>406</v>
      </c>
      <c r="F72" s="421" t="s">
        <v>396</v>
      </c>
      <c r="G72" s="419">
        <v>21</v>
      </c>
      <c r="H72" s="408"/>
      <c r="I72" s="406">
        <f t="shared" si="2"/>
        <v>0</v>
      </c>
      <c r="J72" s="322"/>
    </row>
    <row r="73" spans="1:10" ht="39.6" customHeight="1" x14ac:dyDescent="0.2">
      <c r="A73" s="407"/>
      <c r="B73" s="404"/>
      <c r="C73" s="404"/>
      <c r="D73" s="405" t="s">
        <v>394</v>
      </c>
      <c r="E73" s="416" t="s">
        <v>407</v>
      </c>
      <c r="F73" s="421" t="s">
        <v>396</v>
      </c>
      <c r="G73" s="419">
        <v>1</v>
      </c>
      <c r="H73" s="408"/>
      <c r="I73" s="406">
        <f t="shared" si="2"/>
        <v>0</v>
      </c>
      <c r="J73" s="322"/>
    </row>
    <row r="74" spans="1:10" ht="39.6" customHeight="1" x14ac:dyDescent="0.2">
      <c r="A74" s="407"/>
      <c r="B74" s="404"/>
      <c r="C74" s="404"/>
      <c r="D74" s="405" t="s">
        <v>394</v>
      </c>
      <c r="E74" s="416" t="s">
        <v>408</v>
      </c>
      <c r="F74" s="421" t="s">
        <v>396</v>
      </c>
      <c r="G74" s="419">
        <v>16</v>
      </c>
      <c r="H74" s="408"/>
      <c r="I74" s="406">
        <f t="shared" si="2"/>
        <v>0</v>
      </c>
      <c r="J74" s="322"/>
    </row>
    <row r="75" spans="1:10" ht="39.6" customHeight="1" x14ac:dyDescent="0.2">
      <c r="A75" s="407"/>
      <c r="B75" s="404"/>
      <c r="C75" s="404"/>
      <c r="D75" s="405" t="s">
        <v>394</v>
      </c>
      <c r="E75" s="416" t="s">
        <v>409</v>
      </c>
      <c r="F75" s="421" t="s">
        <v>396</v>
      </c>
      <c r="G75" s="419">
        <v>1</v>
      </c>
      <c r="H75" s="408"/>
      <c r="I75" s="406">
        <f t="shared" si="2"/>
        <v>0</v>
      </c>
      <c r="J75" s="322"/>
    </row>
    <row r="76" spans="1:10" ht="39.6" customHeight="1" x14ac:dyDescent="0.2">
      <c r="A76" s="407"/>
      <c r="B76" s="404"/>
      <c r="C76" s="404"/>
      <c r="D76" s="405" t="s">
        <v>394</v>
      </c>
      <c r="E76" s="416" t="s">
        <v>410</v>
      </c>
      <c r="F76" s="421" t="s">
        <v>396</v>
      </c>
      <c r="G76" s="419">
        <v>12</v>
      </c>
      <c r="H76" s="408"/>
      <c r="I76" s="406">
        <f t="shared" si="2"/>
        <v>0</v>
      </c>
      <c r="J76" s="322"/>
    </row>
    <row r="77" spans="1:10" ht="39.6" customHeight="1" x14ac:dyDescent="0.2">
      <c r="A77" s="407"/>
      <c r="B77" s="404"/>
      <c r="C77" s="404"/>
      <c r="D77" s="405" t="s">
        <v>394</v>
      </c>
      <c r="E77" s="416" t="s">
        <v>411</v>
      </c>
      <c r="F77" s="421" t="s">
        <v>396</v>
      </c>
      <c r="G77" s="419">
        <v>1</v>
      </c>
      <c r="H77" s="408"/>
      <c r="I77" s="406">
        <f t="shared" si="2"/>
        <v>0</v>
      </c>
      <c r="J77" s="322"/>
    </row>
    <row r="78" spans="1:10" ht="39.6" customHeight="1" x14ac:dyDescent="0.2">
      <c r="A78" s="407"/>
      <c r="B78" s="404"/>
      <c r="C78" s="404"/>
      <c r="D78" s="405" t="s">
        <v>394</v>
      </c>
      <c r="E78" s="416" t="s">
        <v>412</v>
      </c>
      <c r="F78" s="421" t="s">
        <v>396</v>
      </c>
      <c r="G78" s="419">
        <v>1</v>
      </c>
      <c r="H78" s="408"/>
      <c r="I78" s="406">
        <f t="shared" si="2"/>
        <v>0</v>
      </c>
      <c r="J78" s="322"/>
    </row>
    <row r="79" spans="1:10" ht="39.6" customHeight="1" x14ac:dyDescent="0.2">
      <c r="A79" s="407"/>
      <c r="B79" s="404"/>
      <c r="C79" s="404"/>
      <c r="D79" s="405" t="s">
        <v>394</v>
      </c>
      <c r="E79" s="416" t="s">
        <v>413</v>
      </c>
      <c r="F79" s="421" t="s">
        <v>396</v>
      </c>
      <c r="G79" s="419">
        <v>1</v>
      </c>
      <c r="H79" s="408"/>
      <c r="I79" s="406">
        <f t="shared" si="2"/>
        <v>0</v>
      </c>
      <c r="J79" s="322"/>
    </row>
    <row r="80" spans="1:10" ht="39.6" customHeight="1" x14ac:dyDescent="0.2">
      <c r="A80" s="407"/>
      <c r="B80" s="404"/>
      <c r="C80" s="404"/>
      <c r="D80" s="405" t="s">
        <v>394</v>
      </c>
      <c r="E80" s="416" t="s">
        <v>414</v>
      </c>
      <c r="F80" s="421" t="s">
        <v>396</v>
      </c>
      <c r="G80" s="419">
        <v>1</v>
      </c>
      <c r="H80" s="408"/>
      <c r="I80" s="406">
        <f t="shared" si="2"/>
        <v>0</v>
      </c>
      <c r="J80" s="322"/>
    </row>
    <row r="81" spans="1:10" ht="39.6" customHeight="1" x14ac:dyDescent="0.2">
      <c r="A81" s="407"/>
      <c r="B81" s="404"/>
      <c r="C81" s="404"/>
      <c r="D81" s="405" t="s">
        <v>477</v>
      </c>
      <c r="E81" s="416"/>
      <c r="F81" s="421" t="s">
        <v>396</v>
      </c>
      <c r="G81" s="419">
        <v>78</v>
      </c>
      <c r="H81" s="408"/>
      <c r="I81" s="406">
        <f t="shared" ref="I81" si="3">ROUNDDOWN(H81*G81,0)</f>
        <v>0</v>
      </c>
      <c r="J81" s="322"/>
    </row>
    <row r="82" spans="1:10" ht="39.6" customHeight="1" x14ac:dyDescent="0.2">
      <c r="A82" s="403" t="s">
        <v>415</v>
      </c>
      <c r="B82" s="404"/>
      <c r="C82" s="404"/>
      <c r="D82" s="404"/>
      <c r="E82" s="416"/>
      <c r="F82" s="421" t="s">
        <v>341</v>
      </c>
      <c r="G82" s="419">
        <v>1</v>
      </c>
      <c r="H82" s="404"/>
      <c r="I82" s="406">
        <f>+I60</f>
        <v>0</v>
      </c>
      <c r="J82" s="322"/>
    </row>
    <row r="83" spans="1:10" ht="39.6" customHeight="1" x14ac:dyDescent="0.2">
      <c r="A83" s="403" t="s">
        <v>416</v>
      </c>
      <c r="B83" s="404"/>
      <c r="C83" s="404"/>
      <c r="D83" s="404"/>
      <c r="E83" s="416"/>
      <c r="F83" s="421" t="s">
        <v>341</v>
      </c>
      <c r="G83" s="419">
        <v>1</v>
      </c>
      <c r="H83" s="404"/>
      <c r="I83" s="406">
        <f>+I82</f>
        <v>0</v>
      </c>
      <c r="J83" s="322"/>
    </row>
    <row r="84" spans="1:10" ht="39.6" customHeight="1" x14ac:dyDescent="0.2">
      <c r="A84" s="403" t="s">
        <v>340</v>
      </c>
      <c r="B84" s="404"/>
      <c r="C84" s="404"/>
      <c r="D84" s="404"/>
      <c r="E84" s="416"/>
      <c r="F84" s="421" t="s">
        <v>341</v>
      </c>
      <c r="G84" s="419">
        <v>1</v>
      </c>
      <c r="H84" s="404"/>
      <c r="I84" s="406">
        <f>I85+I142</f>
        <v>0</v>
      </c>
      <c r="J84" s="322"/>
    </row>
    <row r="85" spans="1:10" ht="39.6" customHeight="1" x14ac:dyDescent="0.2">
      <c r="A85" s="407"/>
      <c r="B85" s="405" t="s">
        <v>342</v>
      </c>
      <c r="C85" s="404"/>
      <c r="D85" s="404"/>
      <c r="E85" s="416"/>
      <c r="F85" s="421" t="s">
        <v>341</v>
      </c>
      <c r="G85" s="419">
        <v>1</v>
      </c>
      <c r="H85" s="404"/>
      <c r="I85" s="406">
        <f>I86+I117</f>
        <v>0</v>
      </c>
      <c r="J85" s="322"/>
    </row>
    <row r="86" spans="1:10" ht="39.6" customHeight="1" x14ac:dyDescent="0.2">
      <c r="A86" s="407"/>
      <c r="B86" s="404"/>
      <c r="C86" s="405" t="s">
        <v>417</v>
      </c>
      <c r="D86" s="404"/>
      <c r="E86" s="416"/>
      <c r="F86" s="421" t="s">
        <v>341</v>
      </c>
      <c r="G86" s="419">
        <v>1</v>
      </c>
      <c r="H86" s="404"/>
      <c r="I86" s="406">
        <f>SUM(I87:I116)</f>
        <v>0</v>
      </c>
      <c r="J86" s="322"/>
    </row>
    <row r="87" spans="1:10" ht="39.6" customHeight="1" x14ac:dyDescent="0.2">
      <c r="A87" s="407"/>
      <c r="B87" s="404"/>
      <c r="C87" s="404"/>
      <c r="D87" s="405" t="s">
        <v>418</v>
      </c>
      <c r="E87" s="416" t="s">
        <v>419</v>
      </c>
      <c r="F87" s="421" t="s">
        <v>420</v>
      </c>
      <c r="G87" s="419">
        <v>76</v>
      </c>
      <c r="H87" s="408"/>
      <c r="I87" s="406">
        <f t="shared" ref="I87:I116" si="4">ROUNDDOWN(H87*G87,0)</f>
        <v>0</v>
      </c>
      <c r="J87" s="322"/>
    </row>
    <row r="88" spans="1:10" ht="39.6" customHeight="1" x14ac:dyDescent="0.2">
      <c r="A88" s="407"/>
      <c r="B88" s="404"/>
      <c r="C88" s="404"/>
      <c r="D88" s="405" t="s">
        <v>418</v>
      </c>
      <c r="E88" s="416" t="s">
        <v>419</v>
      </c>
      <c r="F88" s="421" t="s">
        <v>420</v>
      </c>
      <c r="G88" s="419">
        <v>267</v>
      </c>
      <c r="H88" s="408"/>
      <c r="I88" s="406">
        <f t="shared" si="4"/>
        <v>0</v>
      </c>
      <c r="J88" s="322"/>
    </row>
    <row r="89" spans="1:10" ht="39.6" customHeight="1" x14ac:dyDescent="0.2">
      <c r="A89" s="407"/>
      <c r="B89" s="404"/>
      <c r="C89" s="404"/>
      <c r="D89" s="405" t="s">
        <v>418</v>
      </c>
      <c r="E89" s="416" t="s">
        <v>421</v>
      </c>
      <c r="F89" s="421" t="s">
        <v>420</v>
      </c>
      <c r="G89" s="419">
        <v>1</v>
      </c>
      <c r="H89" s="408"/>
      <c r="I89" s="406">
        <f t="shared" si="4"/>
        <v>0</v>
      </c>
      <c r="J89" s="322"/>
    </row>
    <row r="90" spans="1:10" ht="39.6" customHeight="1" x14ac:dyDescent="0.2">
      <c r="A90" s="407"/>
      <c r="B90" s="404"/>
      <c r="C90" s="404"/>
      <c r="D90" s="405" t="s">
        <v>418</v>
      </c>
      <c r="E90" s="416" t="s">
        <v>422</v>
      </c>
      <c r="F90" s="421" t="s">
        <v>420</v>
      </c>
      <c r="G90" s="419">
        <v>103</v>
      </c>
      <c r="H90" s="408"/>
      <c r="I90" s="406">
        <f t="shared" si="4"/>
        <v>0</v>
      </c>
      <c r="J90" s="322"/>
    </row>
    <row r="91" spans="1:10" ht="39.6" customHeight="1" x14ac:dyDescent="0.2">
      <c r="A91" s="407"/>
      <c r="B91" s="404"/>
      <c r="C91" s="404"/>
      <c r="D91" s="405" t="s">
        <v>418</v>
      </c>
      <c r="E91" s="416" t="s">
        <v>422</v>
      </c>
      <c r="F91" s="421" t="s">
        <v>420</v>
      </c>
      <c r="G91" s="419">
        <v>301</v>
      </c>
      <c r="H91" s="408"/>
      <c r="I91" s="406">
        <f t="shared" si="4"/>
        <v>0</v>
      </c>
      <c r="J91" s="322"/>
    </row>
    <row r="92" spans="1:10" ht="39.6" customHeight="1" x14ac:dyDescent="0.2">
      <c r="A92" s="407"/>
      <c r="B92" s="404"/>
      <c r="C92" s="404"/>
      <c r="D92" s="405" t="s">
        <v>418</v>
      </c>
      <c r="E92" s="416" t="s">
        <v>423</v>
      </c>
      <c r="F92" s="421" t="s">
        <v>420</v>
      </c>
      <c r="G92" s="419">
        <v>5</v>
      </c>
      <c r="H92" s="408"/>
      <c r="I92" s="406">
        <f t="shared" si="4"/>
        <v>0</v>
      </c>
      <c r="J92" s="322"/>
    </row>
    <row r="93" spans="1:10" ht="39.6" customHeight="1" x14ac:dyDescent="0.2">
      <c r="A93" s="407"/>
      <c r="B93" s="404"/>
      <c r="C93" s="404"/>
      <c r="D93" s="405" t="s">
        <v>418</v>
      </c>
      <c r="E93" s="416" t="s">
        <v>424</v>
      </c>
      <c r="F93" s="421" t="s">
        <v>420</v>
      </c>
      <c r="G93" s="419">
        <v>1</v>
      </c>
      <c r="H93" s="408"/>
      <c r="I93" s="406">
        <f t="shared" si="4"/>
        <v>0</v>
      </c>
      <c r="J93" s="322"/>
    </row>
    <row r="94" spans="1:10" ht="39.6" customHeight="1" x14ac:dyDescent="0.2">
      <c r="A94" s="407"/>
      <c r="B94" s="404"/>
      <c r="C94" s="404"/>
      <c r="D94" s="405" t="s">
        <v>418</v>
      </c>
      <c r="E94" s="416" t="s">
        <v>424</v>
      </c>
      <c r="F94" s="421" t="s">
        <v>420</v>
      </c>
      <c r="G94" s="419">
        <v>4</v>
      </c>
      <c r="H94" s="408"/>
      <c r="I94" s="406">
        <f t="shared" si="4"/>
        <v>0</v>
      </c>
      <c r="J94" s="322"/>
    </row>
    <row r="95" spans="1:10" ht="39.6" customHeight="1" x14ac:dyDescent="0.2">
      <c r="A95" s="407"/>
      <c r="B95" s="404"/>
      <c r="C95" s="404"/>
      <c r="D95" s="405" t="s">
        <v>418</v>
      </c>
      <c r="E95" s="416" t="s">
        <v>425</v>
      </c>
      <c r="F95" s="421" t="s">
        <v>420</v>
      </c>
      <c r="G95" s="419">
        <v>1</v>
      </c>
      <c r="H95" s="408"/>
      <c r="I95" s="406">
        <f t="shared" si="4"/>
        <v>0</v>
      </c>
      <c r="J95" s="322"/>
    </row>
    <row r="96" spans="1:10" ht="39.6" customHeight="1" x14ac:dyDescent="0.2">
      <c r="A96" s="407"/>
      <c r="B96" s="404"/>
      <c r="C96" s="404"/>
      <c r="D96" s="405" t="s">
        <v>418</v>
      </c>
      <c r="E96" s="416" t="s">
        <v>425</v>
      </c>
      <c r="F96" s="421" t="s">
        <v>420</v>
      </c>
      <c r="G96" s="419">
        <v>60</v>
      </c>
      <c r="H96" s="408"/>
      <c r="I96" s="406">
        <f t="shared" si="4"/>
        <v>0</v>
      </c>
      <c r="J96" s="322"/>
    </row>
    <row r="97" spans="1:10" ht="39.6" customHeight="1" x14ac:dyDescent="0.2">
      <c r="A97" s="407"/>
      <c r="B97" s="404"/>
      <c r="C97" s="404"/>
      <c r="D97" s="405" t="s">
        <v>418</v>
      </c>
      <c r="E97" s="416" t="s">
        <v>426</v>
      </c>
      <c r="F97" s="421" t="s">
        <v>420</v>
      </c>
      <c r="G97" s="419">
        <v>6</v>
      </c>
      <c r="H97" s="408"/>
      <c r="I97" s="406">
        <f t="shared" si="4"/>
        <v>0</v>
      </c>
      <c r="J97" s="322"/>
    </row>
    <row r="98" spans="1:10" ht="39.6" customHeight="1" x14ac:dyDescent="0.2">
      <c r="A98" s="407"/>
      <c r="B98" s="404"/>
      <c r="C98" s="404"/>
      <c r="D98" s="405" t="s">
        <v>418</v>
      </c>
      <c r="E98" s="416" t="s">
        <v>426</v>
      </c>
      <c r="F98" s="421" t="s">
        <v>420</v>
      </c>
      <c r="G98" s="419">
        <v>48</v>
      </c>
      <c r="H98" s="408"/>
      <c r="I98" s="406">
        <f t="shared" si="4"/>
        <v>0</v>
      </c>
      <c r="J98" s="322"/>
    </row>
    <row r="99" spans="1:10" ht="39.6" customHeight="1" x14ac:dyDescent="0.2">
      <c r="A99" s="407"/>
      <c r="B99" s="404"/>
      <c r="C99" s="404"/>
      <c r="D99" s="405" t="s">
        <v>427</v>
      </c>
      <c r="E99" s="416" t="s">
        <v>428</v>
      </c>
      <c r="F99" s="421" t="s">
        <v>420</v>
      </c>
      <c r="G99" s="419">
        <v>26</v>
      </c>
      <c r="H99" s="408"/>
      <c r="I99" s="406">
        <f t="shared" si="4"/>
        <v>0</v>
      </c>
      <c r="J99" s="322"/>
    </row>
    <row r="100" spans="1:10" ht="39.6" customHeight="1" x14ac:dyDescent="0.2">
      <c r="A100" s="407"/>
      <c r="B100" s="404"/>
      <c r="C100" s="404"/>
      <c r="D100" s="405" t="s">
        <v>427</v>
      </c>
      <c r="E100" s="416" t="s">
        <v>429</v>
      </c>
      <c r="F100" s="421" t="s">
        <v>420</v>
      </c>
      <c r="G100" s="419">
        <v>198</v>
      </c>
      <c r="H100" s="408"/>
      <c r="I100" s="406">
        <f t="shared" si="4"/>
        <v>0</v>
      </c>
      <c r="J100" s="322"/>
    </row>
    <row r="101" spans="1:10" ht="39.6" customHeight="1" x14ac:dyDescent="0.2">
      <c r="A101" s="407"/>
      <c r="B101" s="404"/>
      <c r="C101" s="404"/>
      <c r="D101" s="405" t="s">
        <v>418</v>
      </c>
      <c r="E101" s="416" t="s">
        <v>430</v>
      </c>
      <c r="F101" s="421" t="s">
        <v>420</v>
      </c>
      <c r="G101" s="419">
        <v>74</v>
      </c>
      <c r="H101" s="408"/>
      <c r="I101" s="406">
        <f t="shared" si="4"/>
        <v>0</v>
      </c>
      <c r="J101" s="322"/>
    </row>
    <row r="102" spans="1:10" ht="39.6" customHeight="1" x14ac:dyDescent="0.2">
      <c r="A102" s="407"/>
      <c r="B102" s="404"/>
      <c r="C102" s="404"/>
      <c r="D102" s="405" t="s">
        <v>418</v>
      </c>
      <c r="E102" s="416" t="s">
        <v>431</v>
      </c>
      <c r="F102" s="421" t="s">
        <v>420</v>
      </c>
      <c r="G102" s="419">
        <v>53</v>
      </c>
      <c r="H102" s="408"/>
      <c r="I102" s="406">
        <f t="shared" si="4"/>
        <v>0</v>
      </c>
      <c r="J102" s="322"/>
    </row>
    <row r="103" spans="1:10" ht="39.6" customHeight="1" x14ac:dyDescent="0.2">
      <c r="A103" s="407"/>
      <c r="B103" s="404"/>
      <c r="C103" s="404"/>
      <c r="D103" s="405" t="s">
        <v>432</v>
      </c>
      <c r="E103" s="416" t="s">
        <v>433</v>
      </c>
      <c r="F103" s="421" t="s">
        <v>420</v>
      </c>
      <c r="G103" s="419">
        <v>231</v>
      </c>
      <c r="H103" s="408"/>
      <c r="I103" s="406">
        <f t="shared" si="4"/>
        <v>0</v>
      </c>
      <c r="J103" s="322"/>
    </row>
    <row r="104" spans="1:10" ht="39.6" customHeight="1" x14ac:dyDescent="0.2">
      <c r="A104" s="407"/>
      <c r="B104" s="404"/>
      <c r="C104" s="404"/>
      <c r="D104" s="405" t="s">
        <v>434</v>
      </c>
      <c r="E104" s="416" t="s">
        <v>435</v>
      </c>
      <c r="F104" s="421" t="s">
        <v>420</v>
      </c>
      <c r="G104" s="419">
        <v>61</v>
      </c>
      <c r="H104" s="408"/>
      <c r="I104" s="406">
        <f t="shared" si="4"/>
        <v>0</v>
      </c>
      <c r="J104" s="322"/>
    </row>
    <row r="105" spans="1:10" ht="39.6" customHeight="1" x14ac:dyDescent="0.2">
      <c r="A105" s="407"/>
      <c r="B105" s="404"/>
      <c r="C105" s="404"/>
      <c r="D105" s="405" t="s">
        <v>436</v>
      </c>
      <c r="E105" s="416" t="s">
        <v>437</v>
      </c>
      <c r="F105" s="421" t="s">
        <v>420</v>
      </c>
      <c r="G105" s="419">
        <v>8</v>
      </c>
      <c r="H105" s="408"/>
      <c r="I105" s="406">
        <f t="shared" si="4"/>
        <v>0</v>
      </c>
      <c r="J105" s="322"/>
    </row>
    <row r="106" spans="1:10" ht="39.6" customHeight="1" x14ac:dyDescent="0.2">
      <c r="A106" s="407"/>
      <c r="B106" s="404"/>
      <c r="C106" s="404"/>
      <c r="D106" s="405" t="s">
        <v>436</v>
      </c>
      <c r="E106" s="416" t="s">
        <v>438</v>
      </c>
      <c r="F106" s="421" t="s">
        <v>420</v>
      </c>
      <c r="G106" s="419">
        <v>5</v>
      </c>
      <c r="H106" s="408"/>
      <c r="I106" s="406">
        <f t="shared" si="4"/>
        <v>0</v>
      </c>
      <c r="J106" s="322"/>
    </row>
    <row r="107" spans="1:10" ht="39.6" customHeight="1" x14ac:dyDescent="0.2">
      <c r="A107" s="407"/>
      <c r="B107" s="404"/>
      <c r="C107" s="404"/>
      <c r="D107" s="405" t="s">
        <v>436</v>
      </c>
      <c r="E107" s="416" t="s">
        <v>439</v>
      </c>
      <c r="F107" s="421" t="s">
        <v>420</v>
      </c>
      <c r="G107" s="419">
        <v>5</v>
      </c>
      <c r="H107" s="408"/>
      <c r="I107" s="406">
        <f t="shared" si="4"/>
        <v>0</v>
      </c>
      <c r="J107" s="322"/>
    </row>
    <row r="108" spans="1:10" ht="39.6" customHeight="1" x14ac:dyDescent="0.2">
      <c r="A108" s="407"/>
      <c r="B108" s="404"/>
      <c r="C108" s="404"/>
      <c r="D108" s="405" t="s">
        <v>436</v>
      </c>
      <c r="E108" s="416" t="s">
        <v>440</v>
      </c>
      <c r="F108" s="421" t="s">
        <v>420</v>
      </c>
      <c r="G108" s="419">
        <v>4</v>
      </c>
      <c r="H108" s="408"/>
      <c r="I108" s="406">
        <f t="shared" si="4"/>
        <v>0</v>
      </c>
      <c r="J108" s="322"/>
    </row>
    <row r="109" spans="1:10" ht="39.6" customHeight="1" x14ac:dyDescent="0.2">
      <c r="A109" s="407"/>
      <c r="B109" s="404"/>
      <c r="C109" s="404"/>
      <c r="D109" s="405" t="s">
        <v>436</v>
      </c>
      <c r="E109" s="416" t="s">
        <v>441</v>
      </c>
      <c r="F109" s="421" t="s">
        <v>420</v>
      </c>
      <c r="G109" s="419">
        <v>7</v>
      </c>
      <c r="H109" s="408"/>
      <c r="I109" s="406">
        <f t="shared" si="4"/>
        <v>0</v>
      </c>
      <c r="J109" s="322"/>
    </row>
    <row r="110" spans="1:10" ht="39.6" customHeight="1" x14ac:dyDescent="0.2">
      <c r="A110" s="407"/>
      <c r="B110" s="404"/>
      <c r="C110" s="404"/>
      <c r="D110" s="405" t="s">
        <v>442</v>
      </c>
      <c r="E110" s="416" t="s">
        <v>443</v>
      </c>
      <c r="F110" s="421" t="s">
        <v>482</v>
      </c>
      <c r="G110" s="419">
        <v>315</v>
      </c>
      <c r="H110" s="408"/>
      <c r="I110" s="406">
        <f t="shared" si="4"/>
        <v>0</v>
      </c>
      <c r="J110" s="322"/>
    </row>
    <row r="111" spans="1:10" ht="39.6" customHeight="1" x14ac:dyDescent="0.2">
      <c r="A111" s="407"/>
      <c r="B111" s="404"/>
      <c r="C111" s="404"/>
      <c r="D111" s="405" t="s">
        <v>444</v>
      </c>
      <c r="E111" s="416"/>
      <c r="F111" s="421" t="s">
        <v>345</v>
      </c>
      <c r="G111" s="419">
        <v>148</v>
      </c>
      <c r="H111" s="408"/>
      <c r="I111" s="406">
        <f t="shared" si="4"/>
        <v>0</v>
      </c>
      <c r="J111" s="322"/>
    </row>
    <row r="112" spans="1:10" ht="39.6" customHeight="1" x14ac:dyDescent="0.2">
      <c r="A112" s="407"/>
      <c r="B112" s="404"/>
      <c r="C112" s="404"/>
      <c r="D112" s="405" t="s">
        <v>445</v>
      </c>
      <c r="E112" s="416" t="s">
        <v>478</v>
      </c>
      <c r="F112" s="421" t="s">
        <v>396</v>
      </c>
      <c r="G112" s="419">
        <v>54</v>
      </c>
      <c r="H112" s="408"/>
      <c r="I112" s="406">
        <f t="shared" si="4"/>
        <v>0</v>
      </c>
      <c r="J112" s="322"/>
    </row>
    <row r="113" spans="1:10" ht="39.6" customHeight="1" x14ac:dyDescent="0.2">
      <c r="A113" s="407"/>
      <c r="B113" s="404"/>
      <c r="C113" s="404"/>
      <c r="D113" s="405" t="s">
        <v>445</v>
      </c>
      <c r="E113" s="416" t="s">
        <v>479</v>
      </c>
      <c r="F113" s="421" t="s">
        <v>396</v>
      </c>
      <c r="G113" s="419">
        <v>24</v>
      </c>
      <c r="H113" s="408"/>
      <c r="I113" s="406">
        <f t="shared" ref="I113" si="5">ROUNDDOWN(H113*G113,0)</f>
        <v>0</v>
      </c>
      <c r="J113" s="322"/>
    </row>
    <row r="114" spans="1:10" ht="39.6" customHeight="1" x14ac:dyDescent="0.2">
      <c r="A114" s="407"/>
      <c r="B114" s="404"/>
      <c r="C114" s="404"/>
      <c r="D114" s="405" t="s">
        <v>446</v>
      </c>
      <c r="E114" s="416"/>
      <c r="F114" s="421" t="s">
        <v>345</v>
      </c>
      <c r="G114" s="419">
        <v>11</v>
      </c>
      <c r="H114" s="408"/>
      <c r="I114" s="406">
        <f t="shared" si="4"/>
        <v>0</v>
      </c>
      <c r="J114" s="322"/>
    </row>
    <row r="115" spans="1:10" ht="39.6" customHeight="1" x14ac:dyDescent="0.2">
      <c r="A115" s="407"/>
      <c r="B115" s="404"/>
      <c r="C115" s="404"/>
      <c r="D115" s="405" t="s">
        <v>447</v>
      </c>
      <c r="E115" s="416"/>
      <c r="F115" s="421" t="s">
        <v>345</v>
      </c>
      <c r="G115" s="419">
        <v>36</v>
      </c>
      <c r="H115" s="408"/>
      <c r="I115" s="406">
        <f t="shared" si="4"/>
        <v>0</v>
      </c>
      <c r="J115" s="322"/>
    </row>
    <row r="116" spans="1:10" ht="39.6" customHeight="1" x14ac:dyDescent="0.2">
      <c r="A116" s="407"/>
      <c r="B116" s="404"/>
      <c r="C116" s="404"/>
      <c r="D116" s="405" t="s">
        <v>448</v>
      </c>
      <c r="E116" s="416" t="s">
        <v>449</v>
      </c>
      <c r="F116" s="421" t="s">
        <v>345</v>
      </c>
      <c r="G116" s="419">
        <v>47</v>
      </c>
      <c r="H116" s="408"/>
      <c r="I116" s="406">
        <f t="shared" si="4"/>
        <v>0</v>
      </c>
      <c r="J116" s="322"/>
    </row>
    <row r="117" spans="1:10" ht="39.6" customHeight="1" x14ac:dyDescent="0.2">
      <c r="A117" s="407"/>
      <c r="B117" s="404"/>
      <c r="C117" s="405" t="s">
        <v>450</v>
      </c>
      <c r="D117" s="404"/>
      <c r="E117" s="416"/>
      <c r="F117" s="421" t="s">
        <v>341</v>
      </c>
      <c r="G117" s="419">
        <v>1</v>
      </c>
      <c r="H117" s="404"/>
      <c r="I117" s="406">
        <f>SUM(I118:I141)</f>
        <v>0</v>
      </c>
      <c r="J117" s="322"/>
    </row>
    <row r="118" spans="1:10" ht="39.6" customHeight="1" x14ac:dyDescent="0.2">
      <c r="A118" s="407"/>
      <c r="B118" s="404"/>
      <c r="C118" s="404"/>
      <c r="D118" s="405" t="s">
        <v>451</v>
      </c>
      <c r="E118" s="416" t="s">
        <v>452</v>
      </c>
      <c r="F118" s="421" t="s">
        <v>420</v>
      </c>
      <c r="G118" s="419">
        <v>76</v>
      </c>
      <c r="H118" s="408"/>
      <c r="I118" s="406">
        <f t="shared" ref="I118:I137" si="6">ROUNDDOWN(H118*G118,0)</f>
        <v>0</v>
      </c>
      <c r="J118" s="322"/>
    </row>
    <row r="119" spans="1:10" ht="39.6" customHeight="1" x14ac:dyDescent="0.2">
      <c r="A119" s="407"/>
      <c r="B119" s="404"/>
      <c r="C119" s="404"/>
      <c r="D119" s="405" t="s">
        <v>451</v>
      </c>
      <c r="E119" s="416" t="s">
        <v>452</v>
      </c>
      <c r="F119" s="421" t="s">
        <v>420</v>
      </c>
      <c r="G119" s="419">
        <v>268</v>
      </c>
      <c r="H119" s="408"/>
      <c r="I119" s="406">
        <f t="shared" si="6"/>
        <v>0</v>
      </c>
      <c r="J119" s="322"/>
    </row>
    <row r="120" spans="1:10" ht="39.6" customHeight="1" x14ac:dyDescent="0.2">
      <c r="A120" s="407"/>
      <c r="B120" s="404"/>
      <c r="C120" s="404"/>
      <c r="D120" s="405" t="s">
        <v>451</v>
      </c>
      <c r="E120" s="416" t="s">
        <v>453</v>
      </c>
      <c r="F120" s="421" t="s">
        <v>420</v>
      </c>
      <c r="G120" s="419">
        <v>103</v>
      </c>
      <c r="H120" s="408"/>
      <c r="I120" s="406">
        <f t="shared" si="6"/>
        <v>0</v>
      </c>
      <c r="J120" s="322"/>
    </row>
    <row r="121" spans="1:10" ht="39.6" customHeight="1" x14ac:dyDescent="0.2">
      <c r="A121" s="407"/>
      <c r="B121" s="404"/>
      <c r="C121" s="404"/>
      <c r="D121" s="405" t="s">
        <v>451</v>
      </c>
      <c r="E121" s="416" t="s">
        <v>453</v>
      </c>
      <c r="F121" s="421" t="s">
        <v>420</v>
      </c>
      <c r="G121" s="419">
        <v>306</v>
      </c>
      <c r="H121" s="408"/>
      <c r="I121" s="406">
        <f t="shared" si="6"/>
        <v>0</v>
      </c>
      <c r="J121" s="322"/>
    </row>
    <row r="122" spans="1:10" ht="39.6" customHeight="1" x14ac:dyDescent="0.2">
      <c r="A122" s="407"/>
      <c r="B122" s="404"/>
      <c r="C122" s="404"/>
      <c r="D122" s="405" t="s">
        <v>451</v>
      </c>
      <c r="E122" s="416" t="s">
        <v>454</v>
      </c>
      <c r="F122" s="421" t="s">
        <v>420</v>
      </c>
      <c r="G122" s="419">
        <v>2</v>
      </c>
      <c r="H122" s="408"/>
      <c r="I122" s="406">
        <f t="shared" si="6"/>
        <v>0</v>
      </c>
      <c r="J122" s="322"/>
    </row>
    <row r="123" spans="1:10" ht="39.6" customHeight="1" x14ac:dyDescent="0.2">
      <c r="A123" s="407"/>
      <c r="B123" s="404"/>
      <c r="C123" s="404"/>
      <c r="D123" s="405" t="s">
        <v>451</v>
      </c>
      <c r="E123" s="416" t="s">
        <v>454</v>
      </c>
      <c r="F123" s="421" t="s">
        <v>420</v>
      </c>
      <c r="G123" s="419">
        <v>62</v>
      </c>
      <c r="H123" s="408"/>
      <c r="I123" s="406">
        <f t="shared" si="6"/>
        <v>0</v>
      </c>
      <c r="J123" s="322"/>
    </row>
    <row r="124" spans="1:10" ht="39.6" customHeight="1" x14ac:dyDescent="0.2">
      <c r="A124" s="407"/>
      <c r="B124" s="404"/>
      <c r="C124" s="404"/>
      <c r="D124" s="405" t="s">
        <v>451</v>
      </c>
      <c r="E124" s="416" t="s">
        <v>455</v>
      </c>
      <c r="F124" s="421" t="s">
        <v>420</v>
      </c>
      <c r="G124" s="419">
        <v>6</v>
      </c>
      <c r="H124" s="408"/>
      <c r="I124" s="406">
        <f t="shared" si="6"/>
        <v>0</v>
      </c>
      <c r="J124" s="322"/>
    </row>
    <row r="125" spans="1:10" ht="39.6" customHeight="1" x14ac:dyDescent="0.2">
      <c r="A125" s="407"/>
      <c r="B125" s="404"/>
      <c r="C125" s="404"/>
      <c r="D125" s="405" t="s">
        <v>451</v>
      </c>
      <c r="E125" s="416" t="s">
        <v>455</v>
      </c>
      <c r="F125" s="421" t="s">
        <v>420</v>
      </c>
      <c r="G125" s="419">
        <v>42</v>
      </c>
      <c r="H125" s="408"/>
      <c r="I125" s="406">
        <f t="shared" si="6"/>
        <v>0</v>
      </c>
      <c r="J125" s="322"/>
    </row>
    <row r="126" spans="1:10" ht="39.6" customHeight="1" x14ac:dyDescent="0.2">
      <c r="A126" s="407"/>
      <c r="B126" s="404"/>
      <c r="C126" s="404"/>
      <c r="D126" s="405" t="s">
        <v>451</v>
      </c>
      <c r="E126" s="416" t="s">
        <v>456</v>
      </c>
      <c r="F126" s="421" t="s">
        <v>420</v>
      </c>
      <c r="G126" s="419">
        <v>8</v>
      </c>
      <c r="H126" s="408"/>
      <c r="I126" s="406">
        <f t="shared" si="6"/>
        <v>0</v>
      </c>
      <c r="J126" s="322"/>
    </row>
    <row r="127" spans="1:10" ht="39.6" customHeight="1" x14ac:dyDescent="0.2">
      <c r="A127" s="407"/>
      <c r="B127" s="404"/>
      <c r="C127" s="404"/>
      <c r="D127" s="405" t="s">
        <v>457</v>
      </c>
      <c r="E127" s="416" t="s">
        <v>458</v>
      </c>
      <c r="F127" s="421" t="s">
        <v>420</v>
      </c>
      <c r="G127" s="419">
        <v>224</v>
      </c>
      <c r="H127" s="408"/>
      <c r="I127" s="406">
        <f t="shared" si="6"/>
        <v>0</v>
      </c>
      <c r="J127" s="322"/>
    </row>
    <row r="128" spans="1:10" ht="39.6" customHeight="1" x14ac:dyDescent="0.2">
      <c r="A128" s="407"/>
      <c r="B128" s="404"/>
      <c r="C128" s="404"/>
      <c r="D128" s="405" t="s">
        <v>459</v>
      </c>
      <c r="E128" s="416" t="s">
        <v>460</v>
      </c>
      <c r="F128" s="421" t="s">
        <v>420</v>
      </c>
      <c r="G128" s="419">
        <v>74</v>
      </c>
      <c r="H128" s="408"/>
      <c r="I128" s="406">
        <f t="shared" si="6"/>
        <v>0</v>
      </c>
      <c r="J128" s="322"/>
    </row>
    <row r="129" spans="1:10" ht="39.6" customHeight="1" x14ac:dyDescent="0.2">
      <c r="A129" s="407"/>
      <c r="B129" s="404"/>
      <c r="C129" s="404"/>
      <c r="D129" s="405" t="s">
        <v>459</v>
      </c>
      <c r="E129" s="416" t="s">
        <v>461</v>
      </c>
      <c r="F129" s="421" t="s">
        <v>420</v>
      </c>
      <c r="G129" s="419">
        <v>53</v>
      </c>
      <c r="H129" s="408"/>
      <c r="I129" s="406">
        <f t="shared" si="6"/>
        <v>0</v>
      </c>
      <c r="J129" s="322"/>
    </row>
    <row r="130" spans="1:10" ht="39.6" customHeight="1" x14ac:dyDescent="0.2">
      <c r="A130" s="407"/>
      <c r="B130" s="404"/>
      <c r="C130" s="404"/>
      <c r="D130" s="405" t="s">
        <v>462</v>
      </c>
      <c r="E130" s="416" t="s">
        <v>463</v>
      </c>
      <c r="F130" s="421" t="s">
        <v>420</v>
      </c>
      <c r="G130" s="419">
        <v>231</v>
      </c>
      <c r="H130" s="408"/>
      <c r="I130" s="406">
        <f t="shared" si="6"/>
        <v>0</v>
      </c>
      <c r="J130" s="322"/>
    </row>
    <row r="131" spans="1:10" ht="39.6" customHeight="1" x14ac:dyDescent="0.2">
      <c r="A131" s="407"/>
      <c r="B131" s="404"/>
      <c r="C131" s="404"/>
      <c r="D131" s="405" t="s">
        <v>464</v>
      </c>
      <c r="E131" s="416" t="s">
        <v>463</v>
      </c>
      <c r="F131" s="421" t="s">
        <v>420</v>
      </c>
      <c r="G131" s="419">
        <v>61</v>
      </c>
      <c r="H131" s="408"/>
      <c r="I131" s="406">
        <f t="shared" si="6"/>
        <v>0</v>
      </c>
      <c r="J131" s="322"/>
    </row>
    <row r="132" spans="1:10" ht="39.6" customHeight="1" x14ac:dyDescent="0.2">
      <c r="A132" s="407"/>
      <c r="B132" s="404"/>
      <c r="C132" s="404"/>
      <c r="D132" s="405" t="s">
        <v>465</v>
      </c>
      <c r="E132" s="416" t="s">
        <v>466</v>
      </c>
      <c r="F132" s="421" t="s">
        <v>420</v>
      </c>
      <c r="G132" s="419">
        <v>8</v>
      </c>
      <c r="H132" s="408"/>
      <c r="I132" s="406">
        <f t="shared" si="6"/>
        <v>0</v>
      </c>
      <c r="J132" s="322"/>
    </row>
    <row r="133" spans="1:10" ht="39.6" customHeight="1" x14ac:dyDescent="0.2">
      <c r="A133" s="407"/>
      <c r="B133" s="404"/>
      <c r="C133" s="404"/>
      <c r="D133" s="405" t="s">
        <v>465</v>
      </c>
      <c r="E133" s="416" t="s">
        <v>467</v>
      </c>
      <c r="F133" s="421" t="s">
        <v>420</v>
      </c>
      <c r="G133" s="419">
        <v>5</v>
      </c>
      <c r="H133" s="408"/>
      <c r="I133" s="406">
        <f t="shared" si="6"/>
        <v>0</v>
      </c>
      <c r="J133" s="322"/>
    </row>
    <row r="134" spans="1:10" ht="39.6" customHeight="1" x14ac:dyDescent="0.2">
      <c r="A134" s="407"/>
      <c r="B134" s="404"/>
      <c r="C134" s="404"/>
      <c r="D134" s="405" t="s">
        <v>465</v>
      </c>
      <c r="E134" s="416" t="s">
        <v>468</v>
      </c>
      <c r="F134" s="421" t="s">
        <v>420</v>
      </c>
      <c r="G134" s="419">
        <v>5</v>
      </c>
      <c r="H134" s="408"/>
      <c r="I134" s="406">
        <f t="shared" si="6"/>
        <v>0</v>
      </c>
      <c r="J134" s="322"/>
    </row>
    <row r="135" spans="1:10" ht="39.6" customHeight="1" x14ac:dyDescent="0.2">
      <c r="A135" s="407"/>
      <c r="B135" s="404"/>
      <c r="C135" s="404"/>
      <c r="D135" s="405" t="s">
        <v>465</v>
      </c>
      <c r="E135" s="416" t="s">
        <v>469</v>
      </c>
      <c r="F135" s="421" t="s">
        <v>420</v>
      </c>
      <c r="G135" s="419">
        <v>4</v>
      </c>
      <c r="H135" s="408"/>
      <c r="I135" s="406">
        <f t="shared" si="6"/>
        <v>0</v>
      </c>
      <c r="J135" s="322"/>
    </row>
    <row r="136" spans="1:10" ht="39.6" customHeight="1" x14ac:dyDescent="0.2">
      <c r="A136" s="407"/>
      <c r="B136" s="404"/>
      <c r="C136" s="404"/>
      <c r="D136" s="405" t="s">
        <v>465</v>
      </c>
      <c r="E136" s="416" t="s">
        <v>470</v>
      </c>
      <c r="F136" s="421" t="s">
        <v>420</v>
      </c>
      <c r="G136" s="419">
        <v>7</v>
      </c>
      <c r="H136" s="408"/>
      <c r="I136" s="406">
        <f t="shared" si="6"/>
        <v>0</v>
      </c>
      <c r="J136" s="322"/>
    </row>
    <row r="137" spans="1:10" ht="39.6" customHeight="1" x14ac:dyDescent="0.2">
      <c r="A137" s="407"/>
      <c r="B137" s="404"/>
      <c r="C137" s="404"/>
      <c r="D137" s="405" t="s">
        <v>451</v>
      </c>
      <c r="E137" s="416" t="s">
        <v>480</v>
      </c>
      <c r="F137" s="421" t="s">
        <v>396</v>
      </c>
      <c r="G137" s="419">
        <v>54</v>
      </c>
      <c r="H137" s="408"/>
      <c r="I137" s="406">
        <f t="shared" si="6"/>
        <v>0</v>
      </c>
      <c r="J137" s="322"/>
    </row>
    <row r="138" spans="1:10" ht="39.6" customHeight="1" x14ac:dyDescent="0.2">
      <c r="A138" s="407"/>
      <c r="B138" s="404"/>
      <c r="C138" s="404"/>
      <c r="D138" s="405" t="s">
        <v>451</v>
      </c>
      <c r="E138" s="416" t="s">
        <v>481</v>
      </c>
      <c r="F138" s="421" t="s">
        <v>396</v>
      </c>
      <c r="G138" s="419">
        <v>24</v>
      </c>
      <c r="H138" s="408"/>
      <c r="I138" s="406">
        <f t="shared" ref="I138" si="7">ROUNDDOWN(H138*G138,0)</f>
        <v>0</v>
      </c>
      <c r="J138" s="322"/>
    </row>
    <row r="139" spans="1:10" ht="39.6" customHeight="1" x14ac:dyDescent="0.2">
      <c r="A139" s="407"/>
      <c r="B139" s="404"/>
      <c r="C139" s="404"/>
      <c r="D139" s="405" t="s">
        <v>471</v>
      </c>
      <c r="E139" s="416"/>
      <c r="F139" s="421" t="s">
        <v>341</v>
      </c>
      <c r="G139" s="419">
        <v>1</v>
      </c>
      <c r="H139" s="404"/>
      <c r="I139" s="409"/>
      <c r="J139" s="322"/>
    </row>
    <row r="140" spans="1:10" ht="39.6" customHeight="1" x14ac:dyDescent="0.2">
      <c r="A140" s="407"/>
      <c r="B140" s="404"/>
      <c r="C140" s="404"/>
      <c r="D140" s="405" t="s">
        <v>472</v>
      </c>
      <c r="E140" s="416" t="s">
        <v>473</v>
      </c>
      <c r="F140" s="421" t="s">
        <v>341</v>
      </c>
      <c r="G140" s="419">
        <v>1</v>
      </c>
      <c r="H140" s="404"/>
      <c r="I140" s="409"/>
      <c r="J140" s="322"/>
    </row>
    <row r="141" spans="1:10" ht="39.6" customHeight="1" x14ac:dyDescent="0.2">
      <c r="A141" s="407"/>
      <c r="B141" s="404"/>
      <c r="C141" s="404"/>
      <c r="D141" s="405" t="s">
        <v>472</v>
      </c>
      <c r="E141" s="416" t="s">
        <v>474</v>
      </c>
      <c r="F141" s="421" t="s">
        <v>341</v>
      </c>
      <c r="G141" s="419">
        <v>1</v>
      </c>
      <c r="H141" s="404"/>
      <c r="I141" s="409"/>
      <c r="J141" s="322"/>
    </row>
    <row r="142" spans="1:10" ht="39.6" customHeight="1" x14ac:dyDescent="0.2">
      <c r="A142" s="407"/>
      <c r="B142" s="405" t="s">
        <v>375</v>
      </c>
      <c r="C142" s="404"/>
      <c r="D142" s="404"/>
      <c r="E142" s="416"/>
      <c r="F142" s="421" t="s">
        <v>341</v>
      </c>
      <c r="G142" s="419">
        <v>1</v>
      </c>
      <c r="H142" s="404"/>
      <c r="I142" s="406">
        <f>I143</f>
        <v>0</v>
      </c>
      <c r="J142" s="322"/>
    </row>
    <row r="143" spans="1:10" ht="39.6" customHeight="1" x14ac:dyDescent="0.2">
      <c r="A143" s="407"/>
      <c r="B143" s="404"/>
      <c r="C143" s="405" t="s">
        <v>376</v>
      </c>
      <c r="D143" s="404"/>
      <c r="E143" s="416"/>
      <c r="F143" s="421" t="s">
        <v>341</v>
      </c>
      <c r="G143" s="419">
        <v>1</v>
      </c>
      <c r="H143" s="404"/>
      <c r="I143" s="406">
        <f>SUM(I144:I146)</f>
        <v>0</v>
      </c>
      <c r="J143" s="322"/>
    </row>
    <row r="144" spans="1:10" ht="39.6" customHeight="1" x14ac:dyDescent="0.2">
      <c r="A144" s="407"/>
      <c r="B144" s="404"/>
      <c r="C144" s="404"/>
      <c r="D144" s="405" t="s">
        <v>377</v>
      </c>
      <c r="E144" s="416"/>
      <c r="F144" s="421" t="s">
        <v>341</v>
      </c>
      <c r="G144" s="419">
        <v>1</v>
      </c>
      <c r="H144" s="404"/>
      <c r="I144" s="409"/>
      <c r="J144" s="322"/>
    </row>
    <row r="145" spans="1:10" ht="39.6" customHeight="1" x14ac:dyDescent="0.2">
      <c r="A145" s="407"/>
      <c r="B145" s="404"/>
      <c r="C145" s="404"/>
      <c r="D145" s="405" t="s">
        <v>377</v>
      </c>
      <c r="E145" s="416"/>
      <c r="F145" s="421" t="s">
        <v>341</v>
      </c>
      <c r="G145" s="419">
        <v>1</v>
      </c>
      <c r="H145" s="404"/>
      <c r="I145" s="409"/>
      <c r="J145" s="322"/>
    </row>
    <row r="146" spans="1:10" ht="39.6" customHeight="1" x14ac:dyDescent="0.2">
      <c r="A146" s="407"/>
      <c r="B146" s="404"/>
      <c r="C146" s="404"/>
      <c r="D146" s="405" t="s">
        <v>377</v>
      </c>
      <c r="E146" s="416"/>
      <c r="F146" s="421" t="s">
        <v>341</v>
      </c>
      <c r="G146" s="419">
        <v>1</v>
      </c>
      <c r="H146" s="404"/>
      <c r="I146" s="409"/>
      <c r="J146" s="322"/>
    </row>
    <row r="147" spans="1:10" ht="39.6" customHeight="1" x14ac:dyDescent="0.2">
      <c r="A147" s="403" t="s">
        <v>378</v>
      </c>
      <c r="B147" s="404"/>
      <c r="C147" s="404"/>
      <c r="D147" s="404"/>
      <c r="E147" s="416"/>
      <c r="F147" s="421" t="s">
        <v>341</v>
      </c>
      <c r="G147" s="419">
        <v>1</v>
      </c>
      <c r="H147" s="404"/>
      <c r="I147" s="406">
        <f>+I84</f>
        <v>0</v>
      </c>
      <c r="J147" s="322"/>
    </row>
    <row r="148" spans="1:10" ht="39.6" customHeight="1" x14ac:dyDescent="0.2">
      <c r="A148" s="403" t="s">
        <v>379</v>
      </c>
      <c r="B148" s="404"/>
      <c r="C148" s="404"/>
      <c r="D148" s="404"/>
      <c r="E148" s="416"/>
      <c r="F148" s="421" t="s">
        <v>341</v>
      </c>
      <c r="G148" s="419">
        <v>1</v>
      </c>
      <c r="H148" s="404"/>
      <c r="I148" s="406">
        <f>I149</f>
        <v>0</v>
      </c>
      <c r="J148" s="322"/>
    </row>
    <row r="149" spans="1:10" ht="39.6" customHeight="1" x14ac:dyDescent="0.2">
      <c r="A149" s="407"/>
      <c r="B149" s="405" t="s">
        <v>382</v>
      </c>
      <c r="C149" s="404"/>
      <c r="D149" s="404"/>
      <c r="E149" s="416"/>
      <c r="F149" s="421" t="s">
        <v>341</v>
      </c>
      <c r="G149" s="419">
        <v>1</v>
      </c>
      <c r="H149" s="404"/>
      <c r="I149" s="409"/>
      <c r="J149" s="322"/>
    </row>
    <row r="150" spans="1:10" ht="39.6" customHeight="1" x14ac:dyDescent="0.2">
      <c r="A150" s="403" t="s">
        <v>383</v>
      </c>
      <c r="B150" s="404"/>
      <c r="C150" s="404"/>
      <c r="D150" s="404"/>
      <c r="E150" s="416"/>
      <c r="F150" s="421" t="s">
        <v>341</v>
      </c>
      <c r="G150" s="419">
        <v>1</v>
      </c>
      <c r="H150" s="404"/>
      <c r="I150" s="406">
        <f>+I147+I148</f>
        <v>0</v>
      </c>
      <c r="J150" s="322"/>
    </row>
    <row r="151" spans="1:10" ht="39.6" customHeight="1" x14ac:dyDescent="0.2">
      <c r="A151" s="407"/>
      <c r="B151" s="405" t="s">
        <v>384</v>
      </c>
      <c r="C151" s="404"/>
      <c r="D151" s="404"/>
      <c r="E151" s="416"/>
      <c r="F151" s="421" t="s">
        <v>341</v>
      </c>
      <c r="G151" s="419">
        <v>1</v>
      </c>
      <c r="H151" s="404"/>
      <c r="I151" s="409"/>
      <c r="J151" s="322"/>
    </row>
    <row r="152" spans="1:10" ht="39.6" customHeight="1" x14ac:dyDescent="0.2">
      <c r="A152" s="403" t="s">
        <v>475</v>
      </c>
      <c r="B152" s="404"/>
      <c r="C152" s="404"/>
      <c r="D152" s="404"/>
      <c r="E152" s="416"/>
      <c r="F152" s="421" t="s">
        <v>341</v>
      </c>
      <c r="G152" s="419">
        <v>1</v>
      </c>
      <c r="H152" s="404"/>
      <c r="I152" s="406">
        <f>+I150+I151</f>
        <v>0</v>
      </c>
      <c r="J152" s="322"/>
    </row>
    <row r="153" spans="1:10" ht="39.6" customHeight="1" x14ac:dyDescent="0.2">
      <c r="A153" s="403" t="s">
        <v>385</v>
      </c>
      <c r="B153" s="404"/>
      <c r="C153" s="404"/>
      <c r="D153" s="404"/>
      <c r="E153" s="416"/>
      <c r="F153" s="421" t="s">
        <v>341</v>
      </c>
      <c r="G153" s="419">
        <v>1</v>
      </c>
      <c r="H153" s="404"/>
      <c r="I153" s="406">
        <f>+I152+I83</f>
        <v>0</v>
      </c>
      <c r="J153" s="322"/>
    </row>
    <row r="154" spans="1:10" ht="39.6" customHeight="1" x14ac:dyDescent="0.2">
      <c r="A154" s="407"/>
      <c r="B154" s="405" t="s">
        <v>386</v>
      </c>
      <c r="C154" s="404"/>
      <c r="D154" s="404"/>
      <c r="E154" s="416"/>
      <c r="F154" s="421" t="s">
        <v>341</v>
      </c>
      <c r="G154" s="419">
        <v>1</v>
      </c>
      <c r="H154" s="404"/>
      <c r="I154" s="409"/>
      <c r="J154" s="322"/>
    </row>
    <row r="155" spans="1:10" ht="39.6" customHeight="1" x14ac:dyDescent="0.2">
      <c r="A155" s="403" t="s">
        <v>387</v>
      </c>
      <c r="B155" s="404"/>
      <c r="C155" s="404"/>
      <c r="D155" s="404"/>
      <c r="E155" s="416"/>
      <c r="F155" s="421" t="s">
        <v>341</v>
      </c>
      <c r="G155" s="419">
        <v>1</v>
      </c>
      <c r="H155" s="404"/>
      <c r="I155" s="406">
        <f>+I153+I154</f>
        <v>0</v>
      </c>
      <c r="J155" s="322"/>
    </row>
    <row r="156" spans="1:10" ht="39.6" customHeight="1" x14ac:dyDescent="0.2">
      <c r="A156" s="403" t="s">
        <v>388</v>
      </c>
      <c r="B156" s="404"/>
      <c r="C156" s="404"/>
      <c r="D156" s="404"/>
      <c r="E156" s="416"/>
      <c r="F156" s="421" t="s">
        <v>341</v>
      </c>
      <c r="G156" s="419">
        <v>1</v>
      </c>
      <c r="H156" s="404"/>
      <c r="I156" s="406">
        <f>ROUNDDOWN((I155)*0.1,0)</f>
        <v>0</v>
      </c>
      <c r="J156" s="322"/>
    </row>
    <row r="157" spans="1:10" ht="39.6" customHeight="1" x14ac:dyDescent="0.2">
      <c r="A157" s="403" t="s">
        <v>389</v>
      </c>
      <c r="B157" s="404"/>
      <c r="C157" s="404"/>
      <c r="D157" s="404"/>
      <c r="E157" s="416"/>
      <c r="F157" s="421" t="s">
        <v>341</v>
      </c>
      <c r="G157" s="419">
        <v>1</v>
      </c>
      <c r="H157" s="404"/>
      <c r="I157" s="406">
        <f>+I155+I156</f>
        <v>0</v>
      </c>
      <c r="J157" s="322"/>
    </row>
    <row r="158" spans="1:10" ht="39.6" customHeight="1" thickBot="1" x14ac:dyDescent="0.25">
      <c r="A158" s="410"/>
      <c r="B158" s="411"/>
      <c r="C158" s="411"/>
      <c r="D158" s="411"/>
      <c r="E158" s="418"/>
      <c r="F158" s="411"/>
      <c r="G158" s="413"/>
      <c r="H158" s="411"/>
      <c r="I158" s="412"/>
      <c r="J158" s="323"/>
    </row>
    <row r="159" spans="1:10" s="263" customFormat="1" ht="13.5" customHeight="1" x14ac:dyDescent="0.2">
      <c r="A159" s="354" t="s">
        <v>338</v>
      </c>
    </row>
    <row r="160" spans="1:10" s="263" customFormat="1" ht="13.5" customHeight="1" x14ac:dyDescent="0.2">
      <c r="A160" s="354" t="s">
        <v>332</v>
      </c>
    </row>
    <row r="161" spans="1:1" s="263" customFormat="1" ht="13.5" customHeight="1" x14ac:dyDescent="0.2">
      <c r="A161" s="354" t="s">
        <v>333</v>
      </c>
    </row>
    <row r="162" spans="1:1" s="263" customFormat="1" ht="13.5" customHeight="1" x14ac:dyDescent="0.2">
      <c r="A162" s="354" t="s">
        <v>334</v>
      </c>
    </row>
    <row r="163" spans="1:1" s="263" customFormat="1" ht="13.5" customHeight="1" x14ac:dyDescent="0.2">
      <c r="A163" s="354" t="s">
        <v>335</v>
      </c>
    </row>
  </sheetData>
  <mergeCells count="2">
    <mergeCell ref="A1:J1"/>
    <mergeCell ref="A6:J6"/>
  </mergeCells>
  <phoneticPr fontId="8"/>
  <printOptions horizontalCentered="1"/>
  <pageMargins left="0.23622047244094491" right="0.23622047244094491" top="0.74803149606299213" bottom="0.74803149606299213" header="0.31496062992125984" footer="0.31496062992125984"/>
  <pageSetup paperSize="9" scale="50" fitToHeight="0" orientation="portrait" r:id="rId1"/>
  <headerFooter>
    <oddFooter>&amp;C&amp;P&amp;"ＭＳ Ｐゴシック,標準"／&amp;"Arial,標準"&amp;N</oddFooter>
  </headerFooter>
  <rowBreaks count="2" manualBreakCount="2">
    <brk id="43" max="9" man="1"/>
    <brk id="79"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Q31"/>
  <sheetViews>
    <sheetView showGridLines="0" view="pageBreakPreview" zoomScaleNormal="55" zoomScaleSheetLayoutView="100" workbookViewId="0">
      <selection activeCell="B1" sqref="B1:D2"/>
    </sheetView>
  </sheetViews>
  <sheetFormatPr defaultColWidth="9.140625" defaultRowHeight="13.5" x14ac:dyDescent="0.2"/>
  <cols>
    <col min="1" max="1" width="2.42578125" style="197" customWidth="1"/>
    <col min="2" max="2" width="6.5703125" style="197" customWidth="1"/>
    <col min="3" max="3" width="1" style="197" customWidth="1"/>
    <col min="4" max="4" width="30" style="197" customWidth="1"/>
    <col min="5" max="17" width="12.5703125" style="197" customWidth="1"/>
    <col min="18" max="16384" width="9.140625" style="197"/>
  </cols>
  <sheetData>
    <row r="1" spans="2:17" ht="13.5" customHeight="1" x14ac:dyDescent="0.2">
      <c r="B1" s="519"/>
      <c r="C1" s="519"/>
      <c r="D1" s="519"/>
      <c r="E1" s="520"/>
      <c r="F1" s="520"/>
      <c r="G1" s="520"/>
      <c r="H1" s="520"/>
      <c r="I1" s="520"/>
      <c r="J1" s="520"/>
      <c r="K1" s="520"/>
      <c r="L1" s="520"/>
      <c r="M1" s="520"/>
      <c r="N1" s="520"/>
      <c r="O1" s="520"/>
      <c r="P1" s="520"/>
      <c r="Q1" s="520"/>
    </row>
    <row r="2" spans="2:17" ht="13.5" customHeight="1" x14ac:dyDescent="0.2">
      <c r="B2" s="519"/>
      <c r="C2" s="519"/>
      <c r="D2" s="519"/>
      <c r="E2" s="520"/>
      <c r="F2" s="520"/>
      <c r="G2" s="520"/>
      <c r="H2" s="520"/>
      <c r="I2" s="520"/>
      <c r="J2" s="520"/>
      <c r="K2" s="520"/>
      <c r="L2" s="520"/>
      <c r="M2" s="520"/>
      <c r="N2" s="520"/>
      <c r="O2" s="520"/>
      <c r="P2" s="520"/>
      <c r="Q2" s="520"/>
    </row>
    <row r="4" spans="2:17" ht="14.25" x14ac:dyDescent="0.2">
      <c r="B4" s="521" t="s">
        <v>296</v>
      </c>
      <c r="C4" s="522"/>
      <c r="D4" s="522"/>
      <c r="E4" s="523">
        <v>46477</v>
      </c>
      <c r="F4" s="524"/>
      <c r="G4" s="356"/>
      <c r="H4" s="356"/>
      <c r="I4" s="356"/>
      <c r="J4" s="356"/>
      <c r="K4" s="356"/>
      <c r="L4" s="356"/>
      <c r="M4" s="356"/>
      <c r="N4" s="356"/>
      <c r="O4" s="356"/>
      <c r="P4" s="356"/>
      <c r="Q4" s="356"/>
    </row>
    <row r="6" spans="2:17" x14ac:dyDescent="0.2">
      <c r="B6" s="518" t="s">
        <v>138</v>
      </c>
      <c r="C6" s="518"/>
      <c r="D6" s="518"/>
      <c r="E6" s="355" t="s">
        <v>316</v>
      </c>
      <c r="F6" s="517" t="s">
        <v>193</v>
      </c>
      <c r="G6" s="518"/>
      <c r="H6" s="518"/>
      <c r="I6" s="518"/>
      <c r="J6" s="518"/>
      <c r="K6" s="518"/>
      <c r="L6" s="518"/>
      <c r="M6" s="518"/>
      <c r="N6" s="518"/>
      <c r="O6" s="518"/>
      <c r="P6" s="518"/>
      <c r="Q6" s="518"/>
    </row>
    <row r="7" spans="2:17" x14ac:dyDescent="0.2">
      <c r="B7" s="516" t="s">
        <v>139</v>
      </c>
      <c r="C7" s="516"/>
      <c r="D7" s="516"/>
      <c r="E7" s="212">
        <v>3</v>
      </c>
      <c r="F7" s="386">
        <v>4</v>
      </c>
      <c r="G7" s="387">
        <v>5</v>
      </c>
      <c r="H7" s="387">
        <v>6</v>
      </c>
      <c r="I7" s="387">
        <v>7</v>
      </c>
      <c r="J7" s="387">
        <v>8</v>
      </c>
      <c r="K7" s="387">
        <v>9</v>
      </c>
      <c r="L7" s="387">
        <v>10</v>
      </c>
      <c r="M7" s="387">
        <v>11</v>
      </c>
      <c r="N7" s="387">
        <v>12</v>
      </c>
      <c r="O7" s="387">
        <v>1</v>
      </c>
      <c r="P7" s="387">
        <v>2</v>
      </c>
      <c r="Q7" s="388">
        <v>3</v>
      </c>
    </row>
    <row r="8" spans="2:17" x14ac:dyDescent="0.2">
      <c r="B8" s="359" t="s">
        <v>215</v>
      </c>
      <c r="C8" s="357"/>
      <c r="D8" s="358"/>
      <c r="E8" s="362"/>
      <c r="F8" s="363"/>
      <c r="G8" s="364"/>
      <c r="H8" s="364"/>
      <c r="I8" s="364"/>
      <c r="J8" s="364"/>
      <c r="K8" s="364"/>
      <c r="L8" s="364"/>
      <c r="M8" s="364"/>
      <c r="N8" s="364"/>
      <c r="O8" s="364"/>
      <c r="P8" s="364"/>
      <c r="Q8" s="362"/>
    </row>
    <row r="9" spans="2:17" x14ac:dyDescent="0.2">
      <c r="B9" s="360"/>
      <c r="C9" s="382"/>
      <c r="D9" s="374" t="s">
        <v>302</v>
      </c>
      <c r="E9" s="365"/>
      <c r="F9" s="366"/>
      <c r="G9" s="367"/>
      <c r="H9" s="367"/>
      <c r="I9" s="367"/>
      <c r="J9" s="367"/>
      <c r="K9" s="367"/>
      <c r="L9" s="367"/>
      <c r="M9" s="367"/>
      <c r="N9" s="367"/>
      <c r="O9" s="367"/>
      <c r="P9" s="367"/>
      <c r="Q9" s="368"/>
    </row>
    <row r="10" spans="2:17" x14ac:dyDescent="0.2">
      <c r="B10" s="360"/>
      <c r="C10" s="382"/>
      <c r="D10" s="374" t="s">
        <v>303</v>
      </c>
      <c r="E10" s="365"/>
      <c r="F10" s="366"/>
      <c r="G10" s="367"/>
      <c r="H10" s="367"/>
      <c r="I10" s="367"/>
      <c r="J10" s="367"/>
      <c r="K10" s="367"/>
      <c r="L10" s="367"/>
      <c r="M10" s="367"/>
      <c r="N10" s="367"/>
      <c r="O10" s="367"/>
      <c r="P10" s="367"/>
      <c r="Q10" s="368"/>
    </row>
    <row r="11" spans="2:17" x14ac:dyDescent="0.2">
      <c r="B11" s="360"/>
      <c r="C11" s="382"/>
      <c r="D11" s="374" t="s">
        <v>304</v>
      </c>
      <c r="E11" s="365"/>
      <c r="F11" s="366"/>
      <c r="G11" s="367"/>
      <c r="H11" s="367"/>
      <c r="I11" s="367"/>
      <c r="J11" s="367"/>
      <c r="K11" s="367"/>
      <c r="L11" s="367"/>
      <c r="M11" s="367"/>
      <c r="N11" s="367"/>
      <c r="O11" s="367"/>
      <c r="P11" s="367"/>
      <c r="Q11" s="368"/>
    </row>
    <row r="12" spans="2:17" x14ac:dyDescent="0.2">
      <c r="B12" s="360"/>
      <c r="C12" s="382"/>
      <c r="D12" s="374" t="s">
        <v>305</v>
      </c>
      <c r="E12" s="365"/>
      <c r="F12" s="366"/>
      <c r="G12" s="367"/>
      <c r="H12" s="367"/>
      <c r="I12" s="367"/>
      <c r="J12" s="367"/>
      <c r="K12" s="367"/>
      <c r="L12" s="367"/>
      <c r="M12" s="367"/>
      <c r="N12" s="367"/>
      <c r="O12" s="367"/>
      <c r="P12" s="367"/>
      <c r="Q12" s="368"/>
    </row>
    <row r="13" spans="2:17" x14ac:dyDescent="0.2">
      <c r="B13" s="360"/>
      <c r="C13" s="382"/>
      <c r="D13" s="374" t="s">
        <v>306</v>
      </c>
      <c r="E13" s="365"/>
      <c r="F13" s="366"/>
      <c r="G13" s="367"/>
      <c r="H13" s="367"/>
      <c r="I13" s="367"/>
      <c r="J13" s="367"/>
      <c r="K13" s="367"/>
      <c r="L13" s="367"/>
      <c r="M13" s="367"/>
      <c r="N13" s="367"/>
      <c r="O13" s="367"/>
      <c r="P13" s="367"/>
      <c r="Q13" s="368"/>
    </row>
    <row r="14" spans="2:17" x14ac:dyDescent="0.2">
      <c r="B14" s="360"/>
      <c r="C14" s="382"/>
      <c r="D14" s="374" t="s">
        <v>307</v>
      </c>
      <c r="E14" s="365"/>
      <c r="F14" s="366"/>
      <c r="G14" s="367"/>
      <c r="H14" s="367"/>
      <c r="I14" s="367"/>
      <c r="J14" s="367"/>
      <c r="K14" s="367"/>
      <c r="L14" s="367"/>
      <c r="M14" s="367"/>
      <c r="N14" s="367"/>
      <c r="O14" s="367"/>
      <c r="P14" s="367"/>
      <c r="Q14" s="368"/>
    </row>
    <row r="15" spans="2:17" x14ac:dyDescent="0.2">
      <c r="B15" s="361"/>
      <c r="C15" s="383"/>
      <c r="D15" s="375" t="s">
        <v>297</v>
      </c>
      <c r="E15" s="369"/>
      <c r="F15" s="370"/>
      <c r="G15" s="371"/>
      <c r="H15" s="371"/>
      <c r="I15" s="371"/>
      <c r="J15" s="371"/>
      <c r="K15" s="371"/>
      <c r="L15" s="371"/>
      <c r="M15" s="371"/>
      <c r="N15" s="371"/>
      <c r="O15" s="371"/>
      <c r="P15" s="371"/>
      <c r="Q15" s="372"/>
    </row>
    <row r="16" spans="2:17" ht="12.95" customHeight="1" x14ac:dyDescent="0.2">
      <c r="B16" s="373" t="s">
        <v>298</v>
      </c>
      <c r="C16" s="376"/>
      <c r="D16" s="377"/>
      <c r="E16" s="362"/>
      <c r="F16" s="363"/>
      <c r="G16" s="364"/>
      <c r="H16" s="364"/>
      <c r="I16" s="364"/>
      <c r="J16" s="364"/>
      <c r="K16" s="364"/>
      <c r="L16" s="364"/>
      <c r="M16" s="364"/>
      <c r="N16" s="364"/>
      <c r="O16" s="364"/>
      <c r="P16" s="364"/>
      <c r="Q16" s="362"/>
    </row>
    <row r="17" spans="1:17" x14ac:dyDescent="0.2">
      <c r="B17" s="378"/>
      <c r="C17" s="384"/>
      <c r="D17" s="374" t="s">
        <v>299</v>
      </c>
      <c r="E17" s="368"/>
      <c r="F17" s="366"/>
      <c r="G17" s="367"/>
      <c r="H17" s="367"/>
      <c r="I17" s="367"/>
      <c r="J17" s="367"/>
      <c r="K17" s="367"/>
      <c r="L17" s="367"/>
      <c r="M17" s="367"/>
      <c r="N17" s="367"/>
      <c r="O17" s="367"/>
      <c r="P17" s="367"/>
      <c r="Q17" s="368"/>
    </row>
    <row r="18" spans="1:17" x14ac:dyDescent="0.2">
      <c r="B18" s="378"/>
      <c r="C18" s="384"/>
      <c r="D18" s="374" t="s">
        <v>300</v>
      </c>
      <c r="E18" s="368"/>
      <c r="F18" s="366"/>
      <c r="G18" s="367"/>
      <c r="H18" s="367"/>
      <c r="I18" s="367"/>
      <c r="J18" s="367"/>
      <c r="K18" s="367"/>
      <c r="L18" s="367"/>
      <c r="M18" s="367"/>
      <c r="N18" s="367"/>
      <c r="O18" s="367"/>
      <c r="P18" s="367"/>
      <c r="Q18" s="368"/>
    </row>
    <row r="19" spans="1:17" x14ac:dyDescent="0.2">
      <c r="B19" s="378"/>
      <c r="C19" s="384"/>
      <c r="D19" s="374"/>
      <c r="E19" s="368"/>
      <c r="F19" s="366"/>
      <c r="G19" s="367"/>
      <c r="H19" s="367"/>
      <c r="I19" s="367"/>
      <c r="J19" s="367"/>
      <c r="K19" s="367"/>
      <c r="L19" s="367"/>
      <c r="M19" s="367"/>
      <c r="N19" s="367"/>
      <c r="O19" s="367"/>
      <c r="P19" s="367"/>
      <c r="Q19" s="368"/>
    </row>
    <row r="20" spans="1:17" x14ac:dyDescent="0.2">
      <c r="B20" s="379"/>
      <c r="C20" s="385"/>
      <c r="D20" s="375" t="s">
        <v>297</v>
      </c>
      <c r="E20" s="372"/>
      <c r="F20" s="370"/>
      <c r="G20" s="371"/>
      <c r="H20" s="371"/>
      <c r="I20" s="371"/>
      <c r="J20" s="371"/>
      <c r="K20" s="371"/>
      <c r="L20" s="371"/>
      <c r="M20" s="371"/>
      <c r="N20" s="371"/>
      <c r="O20" s="371"/>
      <c r="P20" s="371"/>
      <c r="Q20" s="372"/>
    </row>
    <row r="21" spans="1:17" ht="12.95" customHeight="1" x14ac:dyDescent="0.2">
      <c r="B21" s="359" t="s">
        <v>301</v>
      </c>
      <c r="C21" s="376"/>
      <c r="D21" s="380"/>
      <c r="E21" s="362"/>
      <c r="F21" s="363"/>
      <c r="G21" s="364"/>
      <c r="H21" s="364"/>
      <c r="I21" s="364"/>
      <c r="J21" s="364"/>
      <c r="K21" s="364"/>
      <c r="L21" s="364"/>
      <c r="M21" s="364"/>
      <c r="N21" s="364"/>
      <c r="O21" s="364"/>
      <c r="P21" s="364"/>
      <c r="Q21" s="362"/>
    </row>
    <row r="22" spans="1:17" x14ac:dyDescent="0.2">
      <c r="B22" s="360"/>
      <c r="C22" s="384"/>
      <c r="D22" s="374" t="s">
        <v>308</v>
      </c>
      <c r="E22" s="365"/>
      <c r="F22" s="366"/>
      <c r="G22" s="367"/>
      <c r="H22" s="367"/>
      <c r="I22" s="367"/>
      <c r="J22" s="367"/>
      <c r="K22" s="367"/>
      <c r="L22" s="367"/>
      <c r="M22" s="367"/>
      <c r="N22" s="367"/>
      <c r="O22" s="367"/>
      <c r="P22" s="367"/>
      <c r="Q22" s="368"/>
    </row>
    <row r="23" spans="1:17" x14ac:dyDescent="0.2">
      <c r="B23" s="360"/>
      <c r="C23" s="384"/>
      <c r="D23" s="374" t="s">
        <v>315</v>
      </c>
      <c r="E23" s="365"/>
      <c r="F23" s="366"/>
      <c r="G23" s="367"/>
      <c r="H23" s="367"/>
      <c r="I23" s="367"/>
      <c r="J23" s="367"/>
      <c r="K23" s="367"/>
      <c r="L23" s="367"/>
      <c r="M23" s="367"/>
      <c r="N23" s="367"/>
      <c r="O23" s="367"/>
      <c r="P23" s="367"/>
      <c r="Q23" s="368"/>
    </row>
    <row r="24" spans="1:17" x14ac:dyDescent="0.2">
      <c r="B24" s="360"/>
      <c r="C24" s="384"/>
      <c r="D24" s="374" t="s">
        <v>312</v>
      </c>
      <c r="E24" s="365"/>
      <c r="F24" s="366"/>
      <c r="G24" s="367"/>
      <c r="H24" s="367"/>
      <c r="I24" s="367"/>
      <c r="J24" s="367"/>
      <c r="K24" s="367"/>
      <c r="L24" s="367"/>
      <c r="M24" s="367"/>
      <c r="N24" s="367"/>
      <c r="O24" s="367"/>
      <c r="P24" s="367"/>
      <c r="Q24" s="368"/>
    </row>
    <row r="25" spans="1:17" x14ac:dyDescent="0.2">
      <c r="B25" s="360"/>
      <c r="C25" s="384"/>
      <c r="D25" s="374" t="s">
        <v>313</v>
      </c>
      <c r="E25" s="365"/>
      <c r="F25" s="366"/>
      <c r="G25" s="367"/>
      <c r="H25" s="367"/>
      <c r="I25" s="367"/>
      <c r="J25" s="367"/>
      <c r="K25" s="367"/>
      <c r="L25" s="367"/>
      <c r="M25" s="367"/>
      <c r="N25" s="367"/>
      <c r="O25" s="367"/>
      <c r="P25" s="367"/>
      <c r="Q25" s="368"/>
    </row>
    <row r="26" spans="1:17" x14ac:dyDescent="0.2">
      <c r="B26" s="360"/>
      <c r="C26" s="384"/>
      <c r="D26" s="374" t="s">
        <v>314</v>
      </c>
      <c r="E26" s="365"/>
      <c r="F26" s="366"/>
      <c r="G26" s="367"/>
      <c r="H26" s="367"/>
      <c r="I26" s="367"/>
      <c r="J26" s="367"/>
      <c r="K26" s="367"/>
      <c r="L26" s="367"/>
      <c r="M26" s="367"/>
      <c r="N26" s="367"/>
      <c r="O26" s="367"/>
      <c r="P26" s="367"/>
      <c r="Q26" s="368"/>
    </row>
    <row r="27" spans="1:17" x14ac:dyDescent="0.2">
      <c r="B27" s="360"/>
      <c r="C27" s="384"/>
      <c r="D27" s="389" t="s">
        <v>310</v>
      </c>
      <c r="E27" s="365"/>
      <c r="F27" s="366"/>
      <c r="G27" s="367"/>
      <c r="H27" s="367"/>
      <c r="I27" s="367"/>
      <c r="J27" s="367"/>
      <c r="K27" s="367"/>
      <c r="L27" s="367"/>
      <c r="M27" s="367"/>
      <c r="N27" s="367"/>
      <c r="O27" s="367"/>
      <c r="P27" s="367"/>
      <c r="Q27" s="368"/>
    </row>
    <row r="28" spans="1:17" x14ac:dyDescent="0.2">
      <c r="B28" s="360"/>
      <c r="C28" s="384"/>
      <c r="D28" s="374" t="s">
        <v>311</v>
      </c>
      <c r="E28" s="365"/>
      <c r="F28" s="366"/>
      <c r="G28" s="367"/>
      <c r="H28" s="367"/>
      <c r="I28" s="367"/>
      <c r="J28" s="367"/>
      <c r="K28" s="367"/>
      <c r="L28" s="367"/>
      <c r="M28" s="367"/>
      <c r="N28" s="367"/>
      <c r="O28" s="367"/>
      <c r="P28" s="367"/>
      <c r="Q28" s="368"/>
    </row>
    <row r="29" spans="1:17" x14ac:dyDescent="0.2">
      <c r="B29" s="361"/>
      <c r="C29" s="385"/>
      <c r="D29" s="375" t="s">
        <v>297</v>
      </c>
      <c r="E29" s="369"/>
      <c r="F29" s="370"/>
      <c r="G29" s="371"/>
      <c r="H29" s="371"/>
      <c r="I29" s="371"/>
      <c r="J29" s="371"/>
      <c r="K29" s="371"/>
      <c r="L29" s="371"/>
      <c r="M29" s="371"/>
      <c r="N29" s="371"/>
      <c r="O29" s="371"/>
      <c r="P29" s="371"/>
      <c r="Q29" s="372"/>
    </row>
    <row r="30" spans="1:17" ht="15" customHeight="1" x14ac:dyDescent="0.2">
      <c r="B30" s="381" t="s">
        <v>309</v>
      </c>
      <c r="C30" s="259"/>
      <c r="D30" s="259"/>
    </row>
    <row r="31" spans="1:17" x14ac:dyDescent="0.2">
      <c r="A31" s="214"/>
      <c r="E31" s="214"/>
      <c r="F31" s="214"/>
      <c r="G31" s="214"/>
      <c r="H31" s="214"/>
      <c r="I31" s="214"/>
      <c r="J31" s="214"/>
      <c r="K31" s="214"/>
      <c r="L31" s="214"/>
      <c r="M31" s="214"/>
      <c r="N31" s="214"/>
    </row>
  </sheetData>
  <mergeCells count="7">
    <mergeCell ref="B7:D7"/>
    <mergeCell ref="F6:Q6"/>
    <mergeCell ref="B1:D2"/>
    <mergeCell ref="E1:Q2"/>
    <mergeCell ref="B4:D4"/>
    <mergeCell ref="E4:F4"/>
    <mergeCell ref="B6:D6"/>
  </mergeCells>
  <phoneticPr fontId="8"/>
  <pageMargins left="0.25" right="0.25" top="0.75" bottom="0.75" header="0.3" footer="0.3"/>
  <pageSetup paperSize="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53"/>
  <sheetViews>
    <sheetView showGridLines="0" view="pageBreakPreview" zoomScaleNormal="100" zoomScaleSheetLayoutView="100" zoomScalePageLayoutView="85" workbookViewId="0">
      <selection sqref="A1:F1"/>
    </sheetView>
  </sheetViews>
  <sheetFormatPr defaultColWidth="10.140625" defaultRowHeight="13.5" x14ac:dyDescent="0.2"/>
  <cols>
    <col min="1" max="1" width="1.85546875" style="2" customWidth="1"/>
    <col min="2" max="2" width="5.42578125" style="2" customWidth="1"/>
    <col min="3" max="3" width="15.42578125" style="2" bestFit="1" customWidth="1"/>
    <col min="4" max="4" width="3.85546875" style="2" bestFit="1" customWidth="1"/>
    <col min="5" max="8" width="6.85546875" style="2" bestFit="1" customWidth="1"/>
    <col min="9" max="9" width="14.85546875" style="2" bestFit="1" customWidth="1"/>
    <col min="10" max="10" width="38.85546875" style="2" customWidth="1"/>
    <col min="11" max="11" width="1.85546875" style="2" customWidth="1"/>
    <col min="12" max="12" width="9.85546875" style="2" customWidth="1"/>
    <col min="13" max="16384" width="10.140625" style="2"/>
  </cols>
  <sheetData>
    <row r="1" spans="1:12" x14ac:dyDescent="0.2">
      <c r="A1" s="528" t="s">
        <v>327</v>
      </c>
      <c r="B1" s="528"/>
      <c r="C1" s="528"/>
      <c r="D1" s="528"/>
      <c r="E1" s="528"/>
      <c r="F1" s="528"/>
      <c r="G1" s="1"/>
      <c r="H1" s="1"/>
    </row>
    <row r="3" spans="1:12" x14ac:dyDescent="0.2">
      <c r="J3" s="260" t="s">
        <v>161</v>
      </c>
    </row>
    <row r="4" spans="1:12" x14ac:dyDescent="0.2">
      <c r="J4" s="1"/>
    </row>
    <row r="5" spans="1:12" ht="14.25" x14ac:dyDescent="0.2">
      <c r="B5" s="264" t="s">
        <v>20</v>
      </c>
      <c r="C5" s="264"/>
      <c r="D5" s="264"/>
      <c r="E5" s="264"/>
      <c r="F5" s="264"/>
      <c r="G5" s="264"/>
      <c r="H5" s="264"/>
      <c r="I5" s="264"/>
      <c r="J5" s="264"/>
    </row>
    <row r="6" spans="1:12" ht="14.25" x14ac:dyDescent="0.2">
      <c r="A6" s="199"/>
      <c r="B6" s="199"/>
      <c r="C6" s="199"/>
      <c r="D6" s="199"/>
      <c r="E6" s="199"/>
      <c r="F6" s="199"/>
      <c r="G6" s="199"/>
      <c r="H6" s="199"/>
      <c r="I6" s="199"/>
      <c r="J6" s="199"/>
    </row>
    <row r="7" spans="1:12" s="201" customFormat="1" ht="13.5" customHeight="1" x14ac:dyDescent="0.2">
      <c r="A7" s="200"/>
      <c r="B7" s="529" t="s">
        <v>317</v>
      </c>
      <c r="C7" s="529"/>
      <c r="D7" s="529"/>
      <c r="E7" s="529"/>
      <c r="F7" s="529"/>
      <c r="G7" s="529"/>
      <c r="H7" s="529"/>
      <c r="I7" s="529"/>
      <c r="J7" s="529"/>
      <c r="K7" s="200"/>
      <c r="L7" s="200"/>
    </row>
    <row r="8" spans="1:12" s="201" customFormat="1" x14ac:dyDescent="0.2">
      <c r="A8" s="200"/>
      <c r="B8" s="529"/>
      <c r="C8" s="529"/>
      <c r="D8" s="529"/>
      <c r="E8" s="529"/>
      <c r="F8" s="529"/>
      <c r="G8" s="529"/>
      <c r="H8" s="529"/>
      <c r="I8" s="529"/>
      <c r="J8" s="529"/>
    </row>
    <row r="9" spans="1:12" s="201" customFormat="1" x14ac:dyDescent="0.2"/>
    <row r="10" spans="1:12" s="201" customFormat="1" x14ac:dyDescent="0.2">
      <c r="B10" s="530" t="s">
        <v>154</v>
      </c>
      <c r="C10" s="531"/>
      <c r="D10" s="525" t="s">
        <v>190</v>
      </c>
      <c r="E10" s="526"/>
      <c r="F10" s="527"/>
      <c r="G10" s="536"/>
      <c r="H10" s="536"/>
      <c r="I10" s="536"/>
      <c r="J10" s="536"/>
    </row>
    <row r="11" spans="1:12" s="201" customFormat="1" x14ac:dyDescent="0.2">
      <c r="B11" s="532"/>
      <c r="C11" s="533"/>
      <c r="D11" s="525" t="s">
        <v>189</v>
      </c>
      <c r="E11" s="526"/>
      <c r="F11" s="527"/>
      <c r="G11" s="536"/>
      <c r="H11" s="536"/>
      <c r="I11" s="536"/>
      <c r="J11" s="536"/>
    </row>
    <row r="12" spans="1:12" s="201" customFormat="1" x14ac:dyDescent="0.2">
      <c r="B12" s="532"/>
      <c r="C12" s="533"/>
      <c r="D12" s="525" t="s">
        <v>192</v>
      </c>
      <c r="E12" s="526"/>
      <c r="F12" s="527"/>
      <c r="G12" s="536"/>
      <c r="H12" s="536"/>
      <c r="I12" s="536"/>
      <c r="J12" s="536"/>
    </row>
    <row r="13" spans="1:12" s="201" customFormat="1" x14ac:dyDescent="0.2">
      <c r="B13" s="532"/>
      <c r="C13" s="533"/>
      <c r="D13" s="525" t="s">
        <v>188</v>
      </c>
      <c r="E13" s="526"/>
      <c r="F13" s="527"/>
      <c r="G13" s="525"/>
      <c r="H13" s="526"/>
      <c r="I13" s="526"/>
      <c r="J13" s="527"/>
    </row>
    <row r="14" spans="1:12" s="201" customFormat="1" x14ac:dyDescent="0.2">
      <c r="B14" s="532"/>
      <c r="C14" s="533"/>
      <c r="D14" s="525" t="s">
        <v>191</v>
      </c>
      <c r="E14" s="526"/>
      <c r="F14" s="527"/>
      <c r="G14" s="525"/>
      <c r="H14" s="526"/>
      <c r="I14" s="526"/>
      <c r="J14" s="527"/>
    </row>
    <row r="15" spans="1:12" s="201" customFormat="1" x14ac:dyDescent="0.2">
      <c r="B15" s="534"/>
      <c r="C15" s="535"/>
      <c r="D15" s="525" t="s">
        <v>187</v>
      </c>
      <c r="E15" s="526"/>
      <c r="F15" s="527"/>
      <c r="G15" s="525"/>
      <c r="H15" s="526"/>
      <c r="I15" s="526"/>
      <c r="J15" s="527"/>
    </row>
    <row r="16" spans="1:12" x14ac:dyDescent="0.2">
      <c r="B16" s="4"/>
      <c r="C16" s="4"/>
      <c r="D16" s="4"/>
      <c r="E16" s="4"/>
      <c r="F16" s="4"/>
      <c r="G16" s="4"/>
      <c r="H16" s="4"/>
      <c r="I16" s="4"/>
      <c r="J16" s="4"/>
    </row>
    <row r="17" spans="2:10" s="3" customFormat="1" ht="18" customHeight="1" x14ac:dyDescent="0.2">
      <c r="B17" s="5" t="s">
        <v>15</v>
      </c>
      <c r="C17" s="5" t="s">
        <v>140</v>
      </c>
      <c r="D17" s="5" t="s">
        <v>16</v>
      </c>
      <c r="E17" s="5" t="s">
        <v>11</v>
      </c>
      <c r="F17" s="5" t="s">
        <v>12</v>
      </c>
      <c r="G17" s="5" t="s">
        <v>13</v>
      </c>
      <c r="H17" s="5" t="s">
        <v>1</v>
      </c>
      <c r="I17" s="5" t="s">
        <v>14</v>
      </c>
      <c r="J17" s="6" t="s">
        <v>17</v>
      </c>
    </row>
    <row r="18" spans="2:10" x14ac:dyDescent="0.2">
      <c r="B18" s="390" t="s">
        <v>18</v>
      </c>
      <c r="C18" s="391" t="s">
        <v>141</v>
      </c>
      <c r="D18" s="392">
        <v>3</v>
      </c>
      <c r="E18" s="392">
        <v>4</v>
      </c>
      <c r="F18" s="393" t="s">
        <v>142</v>
      </c>
      <c r="G18" s="394" t="s">
        <v>4</v>
      </c>
      <c r="H18" s="395" t="s">
        <v>143</v>
      </c>
      <c r="I18" s="396" t="s">
        <v>144</v>
      </c>
      <c r="J18" s="396" t="s">
        <v>19</v>
      </c>
    </row>
    <row r="19" spans="2:10" x14ac:dyDescent="0.2">
      <c r="B19" s="390" t="s">
        <v>18</v>
      </c>
      <c r="C19" s="391" t="s">
        <v>145</v>
      </c>
      <c r="D19" s="392">
        <v>2</v>
      </c>
      <c r="E19" s="392" t="s">
        <v>150</v>
      </c>
      <c r="F19" s="393" t="s">
        <v>151</v>
      </c>
      <c r="G19" s="394" t="s">
        <v>152</v>
      </c>
      <c r="H19" s="395"/>
      <c r="I19" s="396" t="s">
        <v>153</v>
      </c>
      <c r="J19" s="396" t="s">
        <v>19</v>
      </c>
    </row>
    <row r="20" spans="2:10" x14ac:dyDescent="0.2">
      <c r="B20" s="390" t="s">
        <v>18</v>
      </c>
      <c r="C20" s="391" t="s">
        <v>146</v>
      </c>
      <c r="D20" s="392">
        <v>3</v>
      </c>
      <c r="E20" s="392" t="s">
        <v>147</v>
      </c>
      <c r="F20" s="393">
        <v>1</v>
      </c>
      <c r="G20" s="393" t="s">
        <v>142</v>
      </c>
      <c r="H20" s="395" t="s">
        <v>148</v>
      </c>
      <c r="I20" s="396" t="s">
        <v>149</v>
      </c>
      <c r="J20" s="396" t="s">
        <v>19</v>
      </c>
    </row>
    <row r="21" spans="2:10" ht="18" customHeight="1" x14ac:dyDescent="0.2">
      <c r="B21" s="7">
        <v>1</v>
      </c>
      <c r="C21" s="198"/>
      <c r="D21" s="7"/>
      <c r="E21" s="7"/>
      <c r="F21" s="7"/>
      <c r="G21" s="10"/>
      <c r="H21" s="7"/>
      <c r="I21" s="9"/>
      <c r="J21" s="8"/>
    </row>
    <row r="22" spans="2:10" ht="18" customHeight="1" x14ac:dyDescent="0.2">
      <c r="B22" s="7">
        <v>2</v>
      </c>
      <c r="C22" s="198"/>
      <c r="D22" s="7"/>
      <c r="E22" s="7"/>
      <c r="F22" s="7"/>
      <c r="G22" s="10"/>
      <c r="H22" s="7"/>
      <c r="I22" s="9"/>
      <c r="J22" s="8"/>
    </row>
    <row r="23" spans="2:10" ht="18" customHeight="1" x14ac:dyDescent="0.2">
      <c r="B23" s="7">
        <v>3</v>
      </c>
      <c r="C23" s="198"/>
      <c r="D23" s="7"/>
      <c r="E23" s="7"/>
      <c r="F23" s="7"/>
      <c r="G23" s="10"/>
      <c r="H23" s="7"/>
      <c r="I23" s="9"/>
      <c r="J23" s="8"/>
    </row>
    <row r="24" spans="2:10" ht="18" customHeight="1" x14ac:dyDescent="0.2">
      <c r="B24" s="7">
        <v>4</v>
      </c>
      <c r="C24" s="198"/>
      <c r="D24" s="7"/>
      <c r="E24" s="7"/>
      <c r="F24" s="7"/>
      <c r="G24" s="10"/>
      <c r="H24" s="7"/>
      <c r="I24" s="9"/>
      <c r="J24" s="8"/>
    </row>
    <row r="25" spans="2:10" ht="18" customHeight="1" x14ac:dyDescent="0.2">
      <c r="B25" s="7">
        <v>5</v>
      </c>
      <c r="C25" s="198"/>
      <c r="D25" s="7"/>
      <c r="E25" s="7"/>
      <c r="F25" s="7"/>
      <c r="G25" s="10"/>
      <c r="H25" s="7"/>
      <c r="I25" s="9"/>
      <c r="J25" s="8"/>
    </row>
    <row r="26" spans="2:10" ht="18" customHeight="1" x14ac:dyDescent="0.2">
      <c r="B26" s="7">
        <v>6</v>
      </c>
      <c r="C26" s="198"/>
      <c r="D26" s="7"/>
      <c r="E26" s="7"/>
      <c r="F26" s="7"/>
      <c r="G26" s="10"/>
      <c r="H26" s="7"/>
      <c r="I26" s="9"/>
      <c r="J26" s="8"/>
    </row>
    <row r="27" spans="2:10" ht="18" customHeight="1" x14ac:dyDescent="0.2">
      <c r="B27" s="7">
        <v>7</v>
      </c>
      <c r="C27" s="198"/>
      <c r="D27" s="7"/>
      <c r="E27" s="7"/>
      <c r="F27" s="7"/>
      <c r="G27" s="10"/>
      <c r="H27" s="7"/>
      <c r="I27" s="9"/>
      <c r="J27" s="8"/>
    </row>
    <row r="28" spans="2:10" ht="18" customHeight="1" x14ac:dyDescent="0.2">
      <c r="B28" s="7">
        <v>8</v>
      </c>
      <c r="C28" s="198"/>
      <c r="D28" s="7"/>
      <c r="E28" s="7"/>
      <c r="F28" s="7"/>
      <c r="G28" s="10"/>
      <c r="H28" s="7"/>
      <c r="I28" s="9"/>
      <c r="J28" s="8"/>
    </row>
    <row r="29" spans="2:10" ht="18" customHeight="1" x14ac:dyDescent="0.2">
      <c r="B29" s="7">
        <v>9</v>
      </c>
      <c r="C29" s="198"/>
      <c r="D29" s="7"/>
      <c r="E29" s="7"/>
      <c r="F29" s="7"/>
      <c r="G29" s="10"/>
      <c r="H29" s="7"/>
      <c r="I29" s="9"/>
      <c r="J29" s="8"/>
    </row>
    <row r="30" spans="2:10" ht="18" customHeight="1" x14ac:dyDescent="0.2">
      <c r="B30" s="7">
        <v>10</v>
      </c>
      <c r="C30" s="198"/>
      <c r="D30" s="7"/>
      <c r="E30" s="7"/>
      <c r="F30" s="7"/>
      <c r="G30" s="10"/>
      <c r="H30" s="7"/>
      <c r="I30" s="9"/>
      <c r="J30" s="8"/>
    </row>
    <row r="31" spans="2:10" ht="18" customHeight="1" x14ac:dyDescent="0.2">
      <c r="B31" s="7">
        <v>11</v>
      </c>
      <c r="C31" s="198"/>
      <c r="D31" s="7"/>
      <c r="E31" s="7"/>
      <c r="F31" s="7"/>
      <c r="G31" s="10"/>
      <c r="H31" s="7"/>
      <c r="I31" s="9"/>
      <c r="J31" s="8"/>
    </row>
    <row r="32" spans="2:10" ht="18" customHeight="1" x14ac:dyDescent="0.2">
      <c r="B32" s="7">
        <v>12</v>
      </c>
      <c r="C32" s="198"/>
      <c r="D32" s="7"/>
      <c r="E32" s="7"/>
      <c r="F32" s="7"/>
      <c r="G32" s="10"/>
      <c r="H32" s="7"/>
      <c r="I32" s="9"/>
      <c r="J32" s="8"/>
    </row>
    <row r="33" spans="2:10" ht="18" customHeight="1" x14ac:dyDescent="0.2">
      <c r="B33" s="7">
        <v>13</v>
      </c>
      <c r="C33" s="198"/>
      <c r="D33" s="7"/>
      <c r="E33" s="7"/>
      <c r="F33" s="7"/>
      <c r="G33" s="10"/>
      <c r="H33" s="7"/>
      <c r="I33" s="9"/>
      <c r="J33" s="8"/>
    </row>
    <row r="34" spans="2:10" ht="18" customHeight="1" x14ac:dyDescent="0.2">
      <c r="B34" s="7">
        <v>14</v>
      </c>
      <c r="C34" s="198"/>
      <c r="D34" s="7"/>
      <c r="E34" s="7"/>
      <c r="F34" s="7"/>
      <c r="G34" s="10"/>
      <c r="H34" s="7"/>
      <c r="I34" s="9"/>
      <c r="J34" s="8"/>
    </row>
    <row r="35" spans="2:10" ht="18" customHeight="1" x14ac:dyDescent="0.2">
      <c r="B35" s="7">
        <v>15</v>
      </c>
      <c r="C35" s="198"/>
      <c r="D35" s="7"/>
      <c r="E35" s="7"/>
      <c r="F35" s="7"/>
      <c r="G35" s="10"/>
      <c r="H35" s="7"/>
      <c r="I35" s="9"/>
      <c r="J35" s="8"/>
    </row>
    <row r="36" spans="2:10" ht="18" customHeight="1" x14ac:dyDescent="0.2">
      <c r="B36" s="7">
        <v>16</v>
      </c>
      <c r="C36" s="198"/>
      <c r="D36" s="7"/>
      <c r="E36" s="7"/>
      <c r="F36" s="7"/>
      <c r="G36" s="10"/>
      <c r="H36" s="7"/>
      <c r="I36" s="9"/>
      <c r="J36" s="8"/>
    </row>
    <row r="37" spans="2:10" ht="18" customHeight="1" x14ac:dyDescent="0.2">
      <c r="B37" s="7">
        <v>17</v>
      </c>
      <c r="C37" s="198"/>
      <c r="D37" s="7"/>
      <c r="E37" s="7"/>
      <c r="F37" s="7"/>
      <c r="G37" s="10"/>
      <c r="H37" s="7"/>
      <c r="I37" s="9"/>
      <c r="J37" s="8"/>
    </row>
    <row r="38" spans="2:10" ht="18" customHeight="1" x14ac:dyDescent="0.2">
      <c r="B38" s="7">
        <v>18</v>
      </c>
      <c r="C38" s="198"/>
      <c r="D38" s="7"/>
      <c r="E38" s="7"/>
      <c r="F38" s="7"/>
      <c r="G38" s="10"/>
      <c r="H38" s="7"/>
      <c r="I38" s="9"/>
      <c r="J38" s="8"/>
    </row>
    <row r="39" spans="2:10" ht="18" customHeight="1" x14ac:dyDescent="0.2">
      <c r="B39" s="7">
        <v>19</v>
      </c>
      <c r="C39" s="198"/>
      <c r="D39" s="7"/>
      <c r="E39" s="7"/>
      <c r="F39" s="7"/>
      <c r="G39" s="10"/>
      <c r="H39" s="7"/>
      <c r="I39" s="9"/>
      <c r="J39" s="8"/>
    </row>
    <row r="40" spans="2:10" ht="18" customHeight="1" x14ac:dyDescent="0.2">
      <c r="B40" s="7">
        <v>20</v>
      </c>
      <c r="C40" s="198"/>
      <c r="D40" s="7"/>
      <c r="E40" s="7"/>
      <c r="F40" s="7"/>
      <c r="G40" s="10"/>
      <c r="H40" s="7"/>
      <c r="I40" s="9"/>
      <c r="J40" s="8"/>
    </row>
    <row r="41" spans="2:10" ht="18" customHeight="1" x14ac:dyDescent="0.2">
      <c r="B41" s="7">
        <v>21</v>
      </c>
      <c r="C41" s="198"/>
      <c r="D41" s="7"/>
      <c r="E41" s="7"/>
      <c r="F41" s="7"/>
      <c r="G41" s="10"/>
      <c r="H41" s="7"/>
      <c r="I41" s="9"/>
      <c r="J41" s="8"/>
    </row>
    <row r="42" spans="2:10" ht="18" customHeight="1" x14ac:dyDescent="0.2">
      <c r="B42" s="7">
        <v>22</v>
      </c>
      <c r="C42" s="198"/>
      <c r="D42" s="7"/>
      <c r="E42" s="7"/>
      <c r="F42" s="7"/>
      <c r="G42" s="10"/>
      <c r="H42" s="7"/>
      <c r="I42" s="9"/>
      <c r="J42" s="8"/>
    </row>
    <row r="43" spans="2:10" ht="18" customHeight="1" x14ac:dyDescent="0.2">
      <c r="B43" s="7">
        <v>23</v>
      </c>
      <c r="C43" s="198"/>
      <c r="D43" s="7"/>
      <c r="E43" s="7"/>
      <c r="F43" s="7"/>
      <c r="G43" s="10"/>
      <c r="H43" s="7"/>
      <c r="I43" s="9"/>
      <c r="J43" s="8"/>
    </row>
    <row r="44" spans="2:10" ht="18" customHeight="1" x14ac:dyDescent="0.2">
      <c r="B44" s="7">
        <v>24</v>
      </c>
      <c r="C44" s="198"/>
      <c r="D44" s="7"/>
      <c r="E44" s="7"/>
      <c r="F44" s="7"/>
      <c r="G44" s="10"/>
      <c r="H44" s="7"/>
      <c r="I44" s="9"/>
      <c r="J44" s="8"/>
    </row>
    <row r="45" spans="2:10" ht="18" customHeight="1" x14ac:dyDescent="0.2">
      <c r="B45" s="7">
        <v>25</v>
      </c>
      <c r="C45" s="198"/>
      <c r="D45" s="7"/>
      <c r="E45" s="7"/>
      <c r="F45" s="7"/>
      <c r="G45" s="10"/>
      <c r="H45" s="7"/>
      <c r="I45" s="9"/>
      <c r="J45" s="8"/>
    </row>
    <row r="46" spans="2:10" ht="18" customHeight="1" x14ac:dyDescent="0.2">
      <c r="B46" s="7">
        <v>26</v>
      </c>
      <c r="C46" s="198"/>
      <c r="D46" s="7"/>
      <c r="E46" s="7"/>
      <c r="F46" s="7"/>
      <c r="G46" s="10"/>
      <c r="H46" s="7"/>
      <c r="I46" s="9"/>
      <c r="J46" s="8"/>
    </row>
    <row r="47" spans="2:10" ht="18" customHeight="1" x14ac:dyDescent="0.2">
      <c r="B47" s="7">
        <v>27</v>
      </c>
      <c r="C47" s="198"/>
      <c r="D47" s="7"/>
      <c r="E47" s="7"/>
      <c r="F47" s="7"/>
      <c r="G47" s="10"/>
      <c r="H47" s="7"/>
      <c r="I47" s="9"/>
      <c r="J47" s="8"/>
    </row>
    <row r="48" spans="2:10" ht="18" customHeight="1" x14ac:dyDescent="0.2">
      <c r="B48" s="7">
        <v>28</v>
      </c>
      <c r="C48" s="198"/>
      <c r="D48" s="7"/>
      <c r="E48" s="7"/>
      <c r="F48" s="7"/>
      <c r="G48" s="10"/>
      <c r="H48" s="7"/>
      <c r="I48" s="9"/>
      <c r="J48" s="8"/>
    </row>
    <row r="49" spans="2:10" ht="18" customHeight="1" x14ac:dyDescent="0.2">
      <c r="B49" s="7">
        <v>29</v>
      </c>
      <c r="C49" s="198"/>
      <c r="D49" s="7"/>
      <c r="E49" s="7"/>
      <c r="F49" s="7"/>
      <c r="G49" s="10"/>
      <c r="H49" s="7"/>
      <c r="I49" s="9"/>
      <c r="J49" s="8"/>
    </row>
    <row r="50" spans="2:10" ht="18" customHeight="1" x14ac:dyDescent="0.2">
      <c r="B50" s="7">
        <v>30</v>
      </c>
      <c r="C50" s="198"/>
      <c r="D50" s="7"/>
      <c r="E50" s="7"/>
      <c r="F50" s="7"/>
      <c r="G50" s="10"/>
      <c r="H50" s="7"/>
      <c r="I50" s="9"/>
      <c r="J50" s="8"/>
    </row>
    <row r="51" spans="2:10" ht="12.6" customHeight="1" x14ac:dyDescent="0.2">
      <c r="B51" s="397" t="s">
        <v>155</v>
      </c>
      <c r="C51" s="397"/>
      <c r="D51" s="213"/>
      <c r="E51" s="213"/>
      <c r="F51" s="213"/>
      <c r="G51" s="213"/>
      <c r="H51" s="213"/>
      <c r="I51" s="213"/>
      <c r="J51" s="213"/>
    </row>
    <row r="52" spans="2:10" ht="12.6" customHeight="1" x14ac:dyDescent="0.15">
      <c r="B52" s="399" t="s">
        <v>318</v>
      </c>
      <c r="C52" s="397"/>
      <c r="D52" s="213"/>
      <c r="E52" s="213"/>
      <c r="F52" s="213"/>
      <c r="G52" s="213"/>
      <c r="H52" s="213"/>
      <c r="I52" s="213"/>
      <c r="J52" s="213"/>
    </row>
    <row r="53" spans="2:10" x14ac:dyDescent="0.15">
      <c r="B53" s="399" t="s">
        <v>319</v>
      </c>
      <c r="C53" s="398"/>
    </row>
  </sheetData>
  <mergeCells count="15">
    <mergeCell ref="G15:J15"/>
    <mergeCell ref="A1:F1"/>
    <mergeCell ref="G13:J13"/>
    <mergeCell ref="B7:J8"/>
    <mergeCell ref="B10:C15"/>
    <mergeCell ref="D10:F10"/>
    <mergeCell ref="D11:F11"/>
    <mergeCell ref="D12:F12"/>
    <mergeCell ref="D13:F13"/>
    <mergeCell ref="D14:F14"/>
    <mergeCell ref="D15:F15"/>
    <mergeCell ref="G10:J10"/>
    <mergeCell ref="G11:J11"/>
    <mergeCell ref="G12:J12"/>
    <mergeCell ref="G14:J14"/>
  </mergeCells>
  <phoneticPr fontId="8"/>
  <printOptions horizontalCentered="1"/>
  <pageMargins left="0.78740157480314965" right="0.78740157480314965" top="0.98425196850393704" bottom="0.59055118110236227" header="0.51181102362204722" footer="0.39370078740157483"/>
  <pageSetup paperSize="9" scale="79" orientation="portrait" horizontalDpi="300" verticalDpi="300" r:id="rId1"/>
  <headerFooter alignWithMargins="0"/>
  <ignoredErrors>
    <ignoredError sqref="F18 G19:G20" numberStoredAsText="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（様式B-4①）資金調達計画</vt:lpstr>
      <vt:lpstr>（様式B-4②）事業費の支払計画</vt:lpstr>
      <vt:lpstr>（様式B-4③）資金収支計画</vt:lpstr>
      <vt:lpstr>【1119訂正】（様式B-4④）事業費内訳書</vt:lpstr>
      <vt:lpstr>【1128訂正】(様式B-4⑤)入札時積算内訳書</vt:lpstr>
      <vt:lpstr>（様式F-1)施設整備に関する全体工程計画</vt:lpstr>
      <vt:lpstr>(様式3-1)質問書</vt:lpstr>
      <vt:lpstr>'(様式3-1)質問書'!Print_Area</vt:lpstr>
      <vt:lpstr>'（様式B-4①）資金調達計画'!Print_Area</vt:lpstr>
      <vt:lpstr>'（様式B-4②）事業費の支払計画'!Print_Area</vt:lpstr>
      <vt:lpstr>'（様式B-4③）資金収支計画'!Print_Area</vt:lpstr>
      <vt:lpstr>'（様式F-1)施設整備に関する全体工程計画'!Print_Area</vt:lpstr>
      <vt:lpstr>'【1119訂正】（様式B-4④）事業費内訳書'!Print_Area</vt:lpstr>
      <vt:lpstr>'【1128訂正】(様式B-4⑤)入札時積算内訳書'!Print_Area</vt:lpstr>
      <vt:lpstr>'（様式B-4③）資金収支計画'!Print_Titles</vt:lpstr>
      <vt:lpstr>'【1128訂正】(様式B-4⑤)入札時積算内訳書'!Print_Titles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2023-09-01T07:08:09Z</dcterms:created>
  <dcterms:modified xsi:type="dcterms:W3CDTF">2025-11-27T08:27:45Z</dcterms:modified>
</cp:coreProperties>
</file>